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浄水場データ\68)見積依頼用\浄水場内確認用（係長→場長）\確認②→場長確認→該当年度フォルダへ移動\25-21047水道施設場内整備業務委託\"/>
    </mc:Choice>
  </mc:AlternateContent>
  <xr:revisionPtr revIDLastSave="0" documentId="13_ncr:1_{F5DDFA69-747A-40D7-9DA2-A903DF053884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表紙" sheetId="7" r:id="rId1"/>
    <sheet name="消費税総括表" sheetId="6" r:id="rId2"/>
    <sheet name="総括表" sheetId="5" r:id="rId3"/>
    <sheet name="明細書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6" l="1"/>
  <c r="H8" i="6"/>
  <c r="G8" i="6"/>
  <c r="F8" i="6"/>
  <c r="I7" i="6"/>
  <c r="H7" i="6"/>
  <c r="G7" i="6"/>
  <c r="F7" i="6"/>
  <c r="E7" i="6"/>
  <c r="D7" i="6"/>
</calcChain>
</file>

<file path=xl/sharedStrings.xml><?xml version="1.0" encoding="utf-8"?>
<sst xmlns="http://schemas.openxmlformats.org/spreadsheetml/2006/main" count="389" uniqueCount="179">
  <si>
    <t>調　査</t>
    <rPh sb="0" eb="1">
      <t>チョウ</t>
    </rPh>
    <rPh sb="2" eb="3">
      <t>ジャ</t>
    </rPh>
    <phoneticPr fontId="2"/>
  </si>
  <si>
    <t>設　計</t>
    <rPh sb="0" eb="1">
      <t>セツ</t>
    </rPh>
    <rPh sb="2" eb="3">
      <t>ケイ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</si>
  <si>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</si>
  <si>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設計額</t>
    <rPh sb="0" eb="2">
      <t>セッケイ</t>
    </rPh>
    <rPh sb="2" eb="3">
      <t>ガク</t>
    </rPh>
    <phoneticPr fontId="2"/>
  </si>
  <si>
    <t>廃止資産概要</t>
    <rPh sb="0" eb="2">
      <t>ハイシ</t>
    </rPh>
    <rPh sb="2" eb="4">
      <t>シサン</t>
    </rPh>
    <rPh sb="4" eb="6">
      <t>ガイヨウ</t>
    </rPh>
    <phoneticPr fontId="2"/>
  </si>
  <si>
    <t>規格寸法</t>
    <rPh sb="0" eb="2">
      <t>キカク</t>
    </rPh>
    <rPh sb="2" eb="4">
      <t>スンポウ</t>
    </rPh>
    <phoneticPr fontId="2"/>
  </si>
  <si>
    <t>単位</t>
    <rPh sb="0" eb="2">
      <t>タンイ</t>
    </rPh>
    <phoneticPr fontId="2"/>
  </si>
  <si>
    <t>名　　　　　称</t>
    <rPh sb="0" eb="1">
      <t>メイ</t>
    </rPh>
    <rPh sb="6" eb="7">
      <t>ショウ</t>
    </rPh>
    <phoneticPr fontId="2"/>
  </si>
  <si>
    <t>細　　　別</t>
    <rPh sb="0" eb="1">
      <t>ホソ</t>
    </rPh>
    <rPh sb="4" eb="5">
      <t>ベツ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</si>
  <si>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</si>
  <si>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</si>
  <si>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</si>
  <si>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実　施　設　計　書</t>
    <rPh sb="0" eb="1">
      <t>ミ</t>
    </rPh>
    <rPh sb="2" eb="3">
      <t>ホドコ</t>
    </rPh>
    <rPh sb="4" eb="5">
      <t>セツ</t>
    </rPh>
    <rPh sb="6" eb="7">
      <t>ケイ</t>
    </rPh>
    <rPh sb="8" eb="9">
      <t>ショ</t>
    </rPh>
    <phoneticPr fontId="2"/>
  </si>
  <si>
    <t>変　更　設　計　書</t>
    <rPh sb="0" eb="1">
      <t>ヘン</t>
    </rPh>
    <rPh sb="2" eb="3">
      <t>サラ</t>
    </rPh>
    <rPh sb="4" eb="5">
      <t>セツ</t>
    </rPh>
    <rPh sb="6" eb="7">
      <t>ケイ</t>
    </rPh>
    <rPh sb="8" eb="9">
      <t>ショ</t>
    </rPh>
    <phoneticPr fontId="2"/>
  </si>
  <si>
    <t>摘　　　　要</t>
    <rPh sb="0" eb="1">
      <t>チャク</t>
    </rPh>
    <rPh sb="5" eb="6">
      <t>ヨウ</t>
    </rPh>
    <phoneticPr fontId="2"/>
  </si>
  <si>
    <t>円</t>
    <rPh sb="0" eb="1">
      <t>エン</t>
    </rPh>
    <phoneticPr fontId="2"/>
  </si>
  <si>
    <t>阿  賀  野  市  上  下  水  道  局</t>
    <rPh sb="0" eb="1">
      <t>オモネ</t>
    </rPh>
    <rPh sb="3" eb="4">
      <t>ガ</t>
    </rPh>
    <rPh sb="6" eb="7">
      <t>ノ</t>
    </rPh>
    <rPh sb="9" eb="10">
      <t>シ</t>
    </rPh>
    <rPh sb="12" eb="13">
      <t>ウエ</t>
    </rPh>
    <rPh sb="15" eb="16">
      <t>シタ</t>
    </rPh>
    <rPh sb="18" eb="19">
      <t>ミズ</t>
    </rPh>
    <rPh sb="21" eb="22">
      <t>ミチ</t>
    </rPh>
    <rPh sb="24" eb="25">
      <t>キョク</t>
    </rPh>
    <phoneticPr fontId="2"/>
  </si>
  <si>
    <t>元 設 計 概 要</t>
    <rPh sb="0" eb="1">
      <t>モト</t>
    </rPh>
    <rPh sb="2" eb="3">
      <t>セツ</t>
    </rPh>
    <rPh sb="4" eb="5">
      <t>ケイ</t>
    </rPh>
    <rPh sb="6" eb="7">
      <t>オオムネ</t>
    </rPh>
    <rPh sb="8" eb="9">
      <t>ヨウ</t>
    </rPh>
    <phoneticPr fontId="2"/>
  </si>
  <si>
    <t>変 更 設 計 概 要</t>
    <rPh sb="0" eb="1">
      <t>ヘン</t>
    </rPh>
    <rPh sb="2" eb="3">
      <t>サラ</t>
    </rPh>
    <rPh sb="4" eb="5">
      <t>セツ</t>
    </rPh>
    <rPh sb="6" eb="7">
      <t>ケイ</t>
    </rPh>
    <rPh sb="8" eb="9">
      <t>オオムネ</t>
    </rPh>
    <rPh sb="10" eb="11">
      <t>ヨウ</t>
    </rPh>
    <phoneticPr fontId="2"/>
  </si>
  <si>
    <t>　　　　日間</t>
    <rPh sb="4" eb="5">
      <t>ヒ</t>
    </rPh>
    <rPh sb="5" eb="6">
      <t>カン</t>
    </rPh>
    <phoneticPr fontId="2"/>
  </si>
  <si>
    <t>種　　　別</t>
    <rPh sb="0" eb="1">
      <t>タネ</t>
    </rPh>
    <rPh sb="4" eb="5">
      <t>ベツ</t>
    </rPh>
    <phoneticPr fontId="2"/>
  </si>
  <si>
    <t>費　　目</t>
    <rPh sb="0" eb="1">
      <t>ヒ</t>
    </rPh>
    <rPh sb="3" eb="4">
      <t>メ</t>
    </rPh>
    <phoneticPr fontId="2"/>
  </si>
  <si>
    <t>総　　括　　表</t>
    <rPh sb="0" eb="1">
      <t>フサ</t>
    </rPh>
    <rPh sb="3" eb="4">
      <t>クク</t>
    </rPh>
    <rPh sb="6" eb="7">
      <t>ヒョウ</t>
    </rPh>
    <phoneticPr fontId="2"/>
  </si>
  <si>
    <t>本</t>
    <rPh sb="0" eb="1">
      <t>ホン</t>
    </rPh>
    <phoneticPr fontId="2"/>
  </si>
  <si>
    <t>剪定枝処分含</t>
    <rPh sb="0" eb="2">
      <t>センテイ</t>
    </rPh>
    <rPh sb="2" eb="3">
      <t>エダ</t>
    </rPh>
    <rPh sb="3" eb="5">
      <t>ショブン</t>
    </rPh>
    <rPh sb="5" eb="6">
      <t>フク</t>
    </rPh>
    <phoneticPr fontId="2"/>
  </si>
  <si>
    <t>草刈り</t>
    <rPh sb="0" eb="2">
      <t>クサカ</t>
    </rPh>
    <phoneticPr fontId="2"/>
  </si>
  <si>
    <t>芝刈り</t>
    <rPh sb="0" eb="2">
      <t>シバカ</t>
    </rPh>
    <phoneticPr fontId="2"/>
  </si>
  <si>
    <t>㎡</t>
    <phoneticPr fontId="2"/>
  </si>
  <si>
    <t>式</t>
    <rPh sb="0" eb="1">
      <t>シキ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</si>
  <si>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</si>
  <si>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</si>
  <si>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消費税</t>
    <rPh sb="0" eb="2">
      <t>ショウヒ</t>
    </rPh>
    <rPh sb="2" eb="3">
      <t>ゼイ</t>
    </rPh>
    <phoneticPr fontId="2"/>
  </si>
  <si>
    <t>合　　計（税込み）</t>
    <rPh sb="0" eb="1">
      <t>ゴウ</t>
    </rPh>
    <rPh sb="3" eb="4">
      <t>ケイ</t>
    </rPh>
    <rPh sb="5" eb="7">
      <t>ゼイコ</t>
    </rPh>
    <phoneticPr fontId="2"/>
  </si>
  <si>
    <t>　　　　　　　　　　　　　　　　渡場水源地</t>
    <rPh sb="16" eb="17">
      <t>ワタリ</t>
    </rPh>
    <rPh sb="17" eb="18">
      <t>バ</t>
    </rPh>
    <rPh sb="18" eb="21">
      <t>スイゲンチ</t>
    </rPh>
    <phoneticPr fontId="2"/>
  </si>
  <si>
    <t>　　　五頭高台地区　　　　羽黒配水場</t>
    <rPh sb="3" eb="4">
      <t>ゴ</t>
    </rPh>
    <rPh sb="4" eb="5">
      <t>ズ</t>
    </rPh>
    <rPh sb="5" eb="6">
      <t>タカ</t>
    </rPh>
    <rPh sb="6" eb="7">
      <t>ダイ</t>
    </rPh>
    <rPh sb="7" eb="9">
      <t>チク</t>
    </rPh>
    <rPh sb="13" eb="15">
      <t>ハグロ</t>
    </rPh>
    <rPh sb="15" eb="17">
      <t>ハイスイ</t>
    </rPh>
    <rPh sb="17" eb="18">
      <t>ジョウ</t>
    </rPh>
    <phoneticPr fontId="2"/>
  </si>
  <si>
    <t>　　　　　　　　　　　　　　　　畑江配水場</t>
    <rPh sb="16" eb="18">
      <t>ハタエ</t>
    </rPh>
    <rPh sb="18" eb="20">
      <t>ハイスイ</t>
    </rPh>
    <rPh sb="20" eb="21">
      <t>ジョウ</t>
    </rPh>
    <phoneticPr fontId="2"/>
  </si>
  <si>
    <t>　　　　　　　　　　　　　　　　村杉加圧ポンプ場</t>
    <rPh sb="16" eb="18">
      <t>ムラスギ</t>
    </rPh>
    <rPh sb="18" eb="20">
      <t>カアツ</t>
    </rPh>
    <rPh sb="23" eb="24">
      <t>ジョウ</t>
    </rPh>
    <phoneticPr fontId="2"/>
  </si>
  <si>
    <t>　　　　　　　　　　　　　　　　中山ポンプ場</t>
    <rPh sb="16" eb="18">
      <t>ナカヤマ</t>
    </rPh>
    <rPh sb="21" eb="22">
      <t>ジョウ</t>
    </rPh>
    <phoneticPr fontId="2"/>
  </si>
  <si>
    <t>　　　　　　　　　　　　　　　　村杉配水池</t>
    <rPh sb="16" eb="18">
      <t>ムラスギ</t>
    </rPh>
    <rPh sb="18" eb="20">
      <t>ハイスイ</t>
    </rPh>
    <rPh sb="20" eb="21">
      <t>イケ</t>
    </rPh>
    <phoneticPr fontId="2"/>
  </si>
  <si>
    <t>　　　　　　　　　　　　　　　　村杉旧簡易水道施設　２箇所</t>
    <rPh sb="16" eb="18">
      <t>ムラスギ</t>
    </rPh>
    <rPh sb="18" eb="19">
      <t>キュウ</t>
    </rPh>
    <rPh sb="19" eb="21">
      <t>カンイ</t>
    </rPh>
    <rPh sb="21" eb="23">
      <t>スイドウ</t>
    </rPh>
    <rPh sb="23" eb="25">
      <t>シセツ</t>
    </rPh>
    <rPh sb="27" eb="29">
      <t>カショ</t>
    </rPh>
    <phoneticPr fontId="2"/>
  </si>
  <si>
    <t>　　　　　　　　　　　　　　　　ツベタ配水池</t>
    <rPh sb="19" eb="21">
      <t>ハイスイ</t>
    </rPh>
    <rPh sb="21" eb="22">
      <t>イケ</t>
    </rPh>
    <phoneticPr fontId="2"/>
  </si>
  <si>
    <t>水道施設場内整備業務委託</t>
    <rPh sb="0" eb="2">
      <t>スイドウ</t>
    </rPh>
    <rPh sb="2" eb="4">
      <t>シセツ</t>
    </rPh>
    <rPh sb="4" eb="6">
      <t>ジョウナイ</t>
    </rPh>
    <rPh sb="6" eb="8">
      <t>セイビ</t>
    </rPh>
    <rPh sb="8" eb="10">
      <t>ギョウム</t>
    </rPh>
    <rPh sb="10" eb="12">
      <t>イタク</t>
    </rPh>
    <phoneticPr fontId="2"/>
  </si>
  <si>
    <t>収集運搬処分含</t>
    <rPh sb="0" eb="2">
      <t>シュウシュウ</t>
    </rPh>
    <rPh sb="2" eb="4">
      <t>ウンパン</t>
    </rPh>
    <rPh sb="4" eb="6">
      <t>ショブン</t>
    </rPh>
    <rPh sb="6" eb="7">
      <t>フク</t>
    </rPh>
    <phoneticPr fontId="2"/>
  </si>
  <si>
    <t>168.0㎡×2回</t>
    <rPh sb="8" eb="9">
      <t>カイ</t>
    </rPh>
    <phoneticPr fontId="2"/>
  </si>
  <si>
    <t>〃</t>
    <phoneticPr fontId="2"/>
  </si>
  <si>
    <t>1854.0㎡×2回</t>
    <rPh sb="9" eb="10">
      <t>カイ</t>
    </rPh>
    <phoneticPr fontId="2"/>
  </si>
  <si>
    <t>1781.0㎡×2回</t>
    <rPh sb="9" eb="10">
      <t>カイ</t>
    </rPh>
    <phoneticPr fontId="2"/>
  </si>
  <si>
    <t>草刈り</t>
    <rPh sb="0" eb="2">
      <t>クサカリ</t>
    </rPh>
    <phoneticPr fontId="2"/>
  </si>
  <si>
    <t>草刈り(配水池）</t>
    <rPh sb="0" eb="2">
      <t>クサカ</t>
    </rPh>
    <rPh sb="4" eb="6">
      <t>ハイスイ</t>
    </rPh>
    <rPh sb="6" eb="7">
      <t>イケ</t>
    </rPh>
    <phoneticPr fontId="2"/>
  </si>
  <si>
    <t>草、笹類刈払い(道路脇）</t>
    <rPh sb="0" eb="1">
      <t>クサ</t>
    </rPh>
    <rPh sb="2" eb="3">
      <t>ササ</t>
    </rPh>
    <rPh sb="3" eb="4">
      <t>ルイ</t>
    </rPh>
    <rPh sb="4" eb="5">
      <t>カ</t>
    </rPh>
    <rPh sb="5" eb="6">
      <t>ハラ</t>
    </rPh>
    <rPh sb="8" eb="10">
      <t>ドウロ</t>
    </rPh>
    <rPh sb="10" eb="11">
      <t>ワキ</t>
    </rPh>
    <phoneticPr fontId="2"/>
  </si>
  <si>
    <t>雑木、草木類</t>
    <rPh sb="0" eb="2">
      <t>ゾウキ</t>
    </rPh>
    <rPh sb="3" eb="5">
      <t>クサキ</t>
    </rPh>
    <rPh sb="5" eb="6">
      <t>ルイ</t>
    </rPh>
    <phoneticPr fontId="2"/>
  </si>
  <si>
    <t>　　　安田地区　　　　　　　渡場水源地取水場</t>
    <rPh sb="3" eb="5">
      <t>ヤスダ</t>
    </rPh>
    <rPh sb="5" eb="7">
      <t>チク</t>
    </rPh>
    <rPh sb="14" eb="15">
      <t>ワタリ</t>
    </rPh>
    <rPh sb="15" eb="16">
      <t>バ</t>
    </rPh>
    <rPh sb="16" eb="19">
      <t>スイゲンチ</t>
    </rPh>
    <rPh sb="19" eb="20">
      <t>ト</t>
    </rPh>
    <rPh sb="20" eb="21">
      <t>スイ</t>
    </rPh>
    <rPh sb="21" eb="22">
      <t>バ</t>
    </rPh>
    <phoneticPr fontId="2"/>
  </si>
  <si>
    <t>　　　　　　　　　　　　　　　　渡場第２浄水場</t>
    <rPh sb="16" eb="17">
      <t>ワタリ</t>
    </rPh>
    <rPh sb="17" eb="18">
      <t>バ</t>
    </rPh>
    <rPh sb="18" eb="19">
      <t>ダイ</t>
    </rPh>
    <rPh sb="20" eb="21">
      <t>ジョウ</t>
    </rPh>
    <rPh sb="21" eb="22">
      <t>ミズ</t>
    </rPh>
    <rPh sb="22" eb="23">
      <t>バ</t>
    </rPh>
    <phoneticPr fontId="2"/>
  </si>
  <si>
    <t>〃</t>
  </si>
  <si>
    <t>　　　　　　　　　　　　　　　　福永配水場</t>
    <rPh sb="16" eb="18">
      <t>フクナガ</t>
    </rPh>
    <rPh sb="18" eb="20">
      <t>ハイスイ</t>
    </rPh>
    <rPh sb="20" eb="21">
      <t>ジョウ</t>
    </rPh>
    <phoneticPr fontId="2"/>
  </si>
  <si>
    <t>　　　　　　　　　　　　　　　　赤坂山配水池</t>
    <rPh sb="16" eb="18">
      <t>アカサカ</t>
    </rPh>
    <rPh sb="18" eb="19">
      <t>ヤマ</t>
    </rPh>
    <rPh sb="19" eb="21">
      <t>ハイスイ</t>
    </rPh>
    <rPh sb="21" eb="22">
      <t>イケ</t>
    </rPh>
    <phoneticPr fontId="2"/>
  </si>
  <si>
    <t>委　託　番　号</t>
    <rPh sb="0" eb="1">
      <t>イ</t>
    </rPh>
    <rPh sb="2" eb="3">
      <t>タク</t>
    </rPh>
    <rPh sb="4" eb="5">
      <t>バン</t>
    </rPh>
    <rPh sb="6" eb="7">
      <t>ゴウ</t>
    </rPh>
    <phoneticPr fontId="2"/>
  </si>
  <si>
    <t>履行場所</t>
    <rPh sb="0" eb="2">
      <t>リコウ</t>
    </rPh>
    <rPh sb="2" eb="4">
      <t>バショ</t>
    </rPh>
    <phoneticPr fontId="2"/>
  </si>
  <si>
    <t>業務価格</t>
    <rPh sb="0" eb="2">
      <t>ギョウム</t>
    </rPh>
    <rPh sb="2" eb="4">
      <t>カカク</t>
    </rPh>
    <phoneticPr fontId="2"/>
  </si>
  <si>
    <t>委託日数</t>
    <rPh sb="0" eb="2">
      <t>イタク</t>
    </rPh>
    <rPh sb="2" eb="4">
      <t>ニッスウ</t>
    </rPh>
    <phoneticPr fontId="2"/>
  </si>
  <si>
    <t>1117.0㎡×2回</t>
    <rPh sb="9" eb="10">
      <t>カイ</t>
    </rPh>
    <phoneticPr fontId="2"/>
  </si>
  <si>
    <t>1016.0㎡×2回</t>
    <rPh sb="9" eb="10">
      <t>カイ</t>
    </rPh>
    <phoneticPr fontId="2"/>
  </si>
  <si>
    <t>1441.0㎡×2回</t>
    <rPh sb="9" eb="10">
      <t>カイ</t>
    </rPh>
    <phoneticPr fontId="2"/>
  </si>
  <si>
    <t>714.0㎡×2回</t>
    <rPh sb="8" eb="9">
      <t>カイ</t>
    </rPh>
    <phoneticPr fontId="2"/>
  </si>
  <si>
    <t>126.0㎡×2回</t>
    <rPh sb="8" eb="9">
      <t>カイ</t>
    </rPh>
    <phoneticPr fontId="2"/>
  </si>
  <si>
    <t>諸経費</t>
    <rPh sb="0" eb="3">
      <t>ショケイヒ</t>
    </rPh>
    <phoneticPr fontId="2"/>
  </si>
  <si>
    <t>実 施 設 計 額</t>
    <rPh sb="0" eb="1">
      <t>ジツ</t>
    </rPh>
    <rPh sb="2" eb="3">
      <t>シ</t>
    </rPh>
    <rPh sb="4" eb="5">
      <t>セツ</t>
    </rPh>
    <rPh sb="6" eb="7">
      <t>ケイ</t>
    </rPh>
    <rPh sb="8" eb="9">
      <t>ガク</t>
    </rPh>
    <phoneticPr fontId="2"/>
  </si>
  <si>
    <t>変 更 設 計 額</t>
    <rPh sb="0" eb="1">
      <t>ヘン</t>
    </rPh>
    <rPh sb="2" eb="3">
      <t>サラ</t>
    </rPh>
    <rPh sb="4" eb="5">
      <t>セツ</t>
    </rPh>
    <rPh sb="6" eb="7">
      <t>ケイ</t>
    </rPh>
    <rPh sb="8" eb="9">
      <t>ガク</t>
    </rPh>
    <phoneticPr fontId="2"/>
  </si>
  <si>
    <t>精 算 設 計 額</t>
    <rPh sb="0" eb="1">
      <t>セイ</t>
    </rPh>
    <rPh sb="2" eb="3">
      <t>サン</t>
    </rPh>
    <rPh sb="4" eb="5">
      <t>セツ</t>
    </rPh>
    <rPh sb="6" eb="7">
      <t>ケイ</t>
    </rPh>
    <rPh sb="8" eb="9">
      <t>ガク</t>
    </rPh>
    <phoneticPr fontId="2"/>
  </si>
  <si>
    <t>〃</t>
    <phoneticPr fontId="2"/>
  </si>
  <si>
    <t>第１号　明細書</t>
    <rPh sb="0" eb="1">
      <t>ダイ</t>
    </rPh>
    <rPh sb="2" eb="3">
      <t>ゴウ</t>
    </rPh>
    <rPh sb="4" eb="7">
      <t>メイサイショ</t>
    </rPh>
    <phoneticPr fontId="2"/>
  </si>
  <si>
    <t>第２号　明細書</t>
    <rPh sb="0" eb="1">
      <t>ダイ</t>
    </rPh>
    <rPh sb="2" eb="3">
      <t>ゴウ</t>
    </rPh>
    <rPh sb="4" eb="7">
      <t>メイサイショ</t>
    </rPh>
    <phoneticPr fontId="2"/>
  </si>
  <si>
    <t>（五頭高台地区）</t>
    <rPh sb="1" eb="3">
      <t>ゴズ</t>
    </rPh>
    <rPh sb="3" eb="5">
      <t>タカダイ</t>
    </rPh>
    <rPh sb="5" eb="7">
      <t>チク</t>
    </rPh>
    <phoneticPr fontId="2"/>
  </si>
  <si>
    <t>第３号　明細書</t>
    <rPh sb="0" eb="1">
      <t>ダイ</t>
    </rPh>
    <rPh sb="2" eb="3">
      <t>ゴウ</t>
    </rPh>
    <rPh sb="4" eb="7">
      <t>メイサイショ</t>
    </rPh>
    <phoneticPr fontId="2"/>
  </si>
  <si>
    <t>（安田地区）</t>
    <rPh sb="1" eb="3">
      <t>ヤスダ</t>
    </rPh>
    <rPh sb="3" eb="5">
      <t>チク</t>
    </rPh>
    <phoneticPr fontId="2"/>
  </si>
  <si>
    <t>461.0㎡×2回</t>
    <rPh sb="8" eb="9">
      <t>カイ</t>
    </rPh>
    <phoneticPr fontId="2"/>
  </si>
  <si>
    <t>400.0㎡×2回</t>
    <rPh sb="8" eb="9">
      <t>カイ</t>
    </rPh>
    <phoneticPr fontId="2"/>
  </si>
  <si>
    <t>512.0㎡×2回</t>
    <rPh sb="8" eb="9">
      <t>カイ</t>
    </rPh>
    <phoneticPr fontId="2"/>
  </si>
  <si>
    <t>収集のみ</t>
    <rPh sb="0" eb="2">
      <t>シュウシュウ</t>
    </rPh>
    <phoneticPr fontId="2"/>
  </si>
  <si>
    <t>2322.0㎡×2回</t>
    <rPh sb="9" eb="10">
      <t>カイ</t>
    </rPh>
    <phoneticPr fontId="2"/>
  </si>
  <si>
    <t>〃</t>
    <phoneticPr fontId="2"/>
  </si>
  <si>
    <t>㎡</t>
    <phoneticPr fontId="2"/>
  </si>
  <si>
    <t>C=30～60cm未満</t>
    <rPh sb="9" eb="11">
      <t>ミマン</t>
    </rPh>
    <phoneticPr fontId="2"/>
  </si>
  <si>
    <t>C=45～75cm未満</t>
    <rPh sb="9" eb="11">
      <t>ミマン</t>
    </rPh>
    <phoneticPr fontId="2"/>
  </si>
  <si>
    <t>〃</t>
    <phoneticPr fontId="2"/>
  </si>
  <si>
    <t>㎡</t>
    <phoneticPr fontId="2"/>
  </si>
  <si>
    <t>429.0㎡×2回</t>
    <rPh sb="8" eb="9">
      <t>カイ</t>
    </rPh>
    <phoneticPr fontId="2"/>
  </si>
  <si>
    <t>2900.0㎡×2回</t>
    <rPh sb="9" eb="10">
      <t>カイ</t>
    </rPh>
    <phoneticPr fontId="2"/>
  </si>
  <si>
    <t>サツキ玉剪定</t>
    <rPh sb="3" eb="4">
      <t>タマ</t>
    </rPh>
    <rPh sb="4" eb="6">
      <t>センテイ</t>
    </rPh>
    <phoneticPr fontId="3"/>
  </si>
  <si>
    <t>C=0.75m～1.2m未満</t>
    <rPh sb="12" eb="14">
      <t>ミマン</t>
    </rPh>
    <phoneticPr fontId="2"/>
  </si>
  <si>
    <t>処分含</t>
    <rPh sb="0" eb="2">
      <t>ショブン</t>
    </rPh>
    <rPh sb="2" eb="3">
      <t>フク</t>
    </rPh>
    <phoneticPr fontId="2"/>
  </si>
  <si>
    <t>サツキ垣根剪定</t>
    <rPh sb="3" eb="5">
      <t>カキネ</t>
    </rPh>
    <rPh sb="5" eb="7">
      <t>センテイ</t>
    </rPh>
    <phoneticPr fontId="3"/>
  </si>
  <si>
    <t>H=0.75m未満</t>
    <rPh sb="7" eb="9">
      <t>ミマン</t>
    </rPh>
    <phoneticPr fontId="2"/>
  </si>
  <si>
    <t>m</t>
    <phoneticPr fontId="2"/>
  </si>
  <si>
    <t>m</t>
    <phoneticPr fontId="2"/>
  </si>
  <si>
    <t>ドーダン玉剪定</t>
    <rPh sb="4" eb="5">
      <t>タマ</t>
    </rPh>
    <rPh sb="5" eb="7">
      <t>センテイ</t>
    </rPh>
    <phoneticPr fontId="3"/>
  </si>
  <si>
    <t>ドーダン垣根剪定</t>
    <rPh sb="4" eb="6">
      <t>カキネ</t>
    </rPh>
    <rPh sb="6" eb="8">
      <t>センテイ</t>
    </rPh>
    <phoneticPr fontId="3"/>
  </si>
  <si>
    <t>H=0.75m～1.5m未満</t>
    <rPh sb="12" eb="14">
      <t>ミマン</t>
    </rPh>
    <phoneticPr fontId="2"/>
  </si>
  <si>
    <t>サツキツツジ剪定</t>
    <rPh sb="6" eb="8">
      <t>センテイ</t>
    </rPh>
    <phoneticPr fontId="2"/>
  </si>
  <si>
    <t>C=0.45m未満</t>
    <rPh sb="7" eb="9">
      <t>ミマン</t>
    </rPh>
    <phoneticPr fontId="2"/>
  </si>
  <si>
    <t>フェンス外側含む</t>
    <rPh sb="4" eb="6">
      <t>ソトガワ</t>
    </rPh>
    <rPh sb="6" eb="7">
      <t>フク</t>
    </rPh>
    <phoneticPr fontId="2"/>
  </si>
  <si>
    <t>第１号明細書</t>
    <rPh sb="0" eb="1">
      <t>ダイ</t>
    </rPh>
    <rPh sb="2" eb="3">
      <t>ゴウ</t>
    </rPh>
    <rPh sb="3" eb="6">
      <t>メイサイショ</t>
    </rPh>
    <phoneticPr fontId="2"/>
  </si>
  <si>
    <t>第２号明細書</t>
    <rPh sb="0" eb="1">
      <t>ダイ</t>
    </rPh>
    <rPh sb="2" eb="3">
      <t>ゴウ</t>
    </rPh>
    <rPh sb="3" eb="6">
      <t>メイサイショ</t>
    </rPh>
    <phoneticPr fontId="2"/>
  </si>
  <si>
    <t>第３号明細書</t>
    <rPh sb="0" eb="1">
      <t>ダイ</t>
    </rPh>
    <rPh sb="2" eb="3">
      <t>ゴウ</t>
    </rPh>
    <rPh sb="3" eb="6">
      <t>メイサイショ</t>
    </rPh>
    <phoneticPr fontId="2"/>
  </si>
  <si>
    <t>　　　　　　　　　　　　　　　　西岡ポンプ場</t>
    <rPh sb="16" eb="18">
      <t>ニシオカ</t>
    </rPh>
    <rPh sb="21" eb="22">
      <t>ジョウ</t>
    </rPh>
    <phoneticPr fontId="2"/>
  </si>
  <si>
    <t>各水道施設場内整備　　 大室取水場</t>
    <rPh sb="12" eb="14">
      <t>オオムロ</t>
    </rPh>
    <rPh sb="14" eb="16">
      <t>シュスイ</t>
    </rPh>
    <rPh sb="16" eb="17">
      <t>ジョウ</t>
    </rPh>
    <phoneticPr fontId="2"/>
  </si>
  <si>
    <t>　　　　　　　　　　　　　　　　渡場４号井</t>
    <rPh sb="16" eb="18">
      <t>ドバ</t>
    </rPh>
    <rPh sb="19" eb="20">
      <t>ゴウ</t>
    </rPh>
    <rPh sb="20" eb="21">
      <t>イ</t>
    </rPh>
    <phoneticPr fontId="2"/>
  </si>
  <si>
    <t>当      初</t>
    <rPh sb="0" eb="1">
      <t>トウ</t>
    </rPh>
    <rPh sb="7" eb="8">
      <t>ハツ</t>
    </rPh>
    <phoneticPr fontId="2"/>
  </si>
  <si>
    <t>変    更   （ 1 回 目 ）</t>
    <rPh sb="0" eb="1">
      <t>ヘン</t>
    </rPh>
    <rPh sb="5" eb="6">
      <t>サラ</t>
    </rPh>
    <rPh sb="13" eb="14">
      <t>カイ</t>
    </rPh>
    <rPh sb="15" eb="16">
      <t>メ</t>
    </rPh>
    <phoneticPr fontId="2"/>
  </si>
  <si>
    <t>変    更   （ 2 回 目 ）</t>
    <rPh sb="0" eb="1">
      <t>ヘン</t>
    </rPh>
    <rPh sb="5" eb="6">
      <t>サラ</t>
    </rPh>
    <rPh sb="13" eb="14">
      <t>カイ</t>
    </rPh>
    <rPh sb="15" eb="16">
      <t>メ</t>
    </rPh>
    <phoneticPr fontId="2"/>
  </si>
  <si>
    <t>設     計</t>
    <rPh sb="0" eb="1">
      <t>セツ</t>
    </rPh>
    <rPh sb="6" eb="7">
      <t>ケイ</t>
    </rPh>
    <phoneticPr fontId="2"/>
  </si>
  <si>
    <t>請     負</t>
    <rPh sb="0" eb="1">
      <t>ショウ</t>
    </rPh>
    <rPh sb="6" eb="7">
      <t>フ</t>
    </rPh>
    <phoneticPr fontId="2"/>
  </si>
  <si>
    <t>設     計
（出来形）</t>
    <rPh sb="0" eb="1">
      <t>セツ</t>
    </rPh>
    <rPh sb="6" eb="7">
      <t>ケイ</t>
    </rPh>
    <rPh sb="9" eb="11">
      <t>デキ</t>
    </rPh>
    <rPh sb="11" eb="12">
      <t>カタチ</t>
    </rPh>
    <phoneticPr fontId="2"/>
  </si>
  <si>
    <t>請    負</t>
    <rPh sb="0" eb="1">
      <t>ショウ</t>
    </rPh>
    <rPh sb="5" eb="6">
      <t>フ</t>
    </rPh>
    <phoneticPr fontId="2"/>
  </si>
  <si>
    <t>合    計</t>
    <rPh sb="0" eb="1">
      <t>ア</t>
    </rPh>
    <rPh sb="5" eb="6">
      <t>ケイ</t>
    </rPh>
    <phoneticPr fontId="2"/>
  </si>
  <si>
    <t>増 減 分</t>
    <rPh sb="0" eb="1">
      <t>ゾウ</t>
    </rPh>
    <rPh sb="2" eb="3">
      <t>ゲン</t>
    </rPh>
    <rPh sb="4" eb="5">
      <t>ブン</t>
    </rPh>
    <phoneticPr fontId="2"/>
  </si>
  <si>
    <t>工事価格</t>
    <rPh sb="0" eb="2">
      <t>コウジ</t>
    </rPh>
    <rPh sb="2" eb="4">
      <t>カカク</t>
    </rPh>
    <phoneticPr fontId="2"/>
  </si>
  <si>
    <t>(1)</t>
    <phoneticPr fontId="2"/>
  </si>
  <si>
    <t>(6)</t>
    <phoneticPr fontId="2"/>
  </si>
  <si>
    <t>(9)</t>
    <phoneticPr fontId="2"/>
  </si>
  <si>
    <t>(12)=(9)×(8)/(3)</t>
    <phoneticPr fontId="2"/>
  </si>
  <si>
    <t>(15)=(12)-(6)</t>
    <phoneticPr fontId="2"/>
  </si>
  <si>
    <t>(18)</t>
    <phoneticPr fontId="2"/>
  </si>
  <si>
    <t>(21)=(18)×(8)/(3)</t>
    <phoneticPr fontId="2"/>
  </si>
  <si>
    <t>(24)=(21)-(12)</t>
    <phoneticPr fontId="2"/>
  </si>
  <si>
    <t>工事価格計</t>
    <rPh sb="0" eb="2">
      <t>コウジ</t>
    </rPh>
    <rPh sb="2" eb="4">
      <t>カカク</t>
    </rPh>
    <rPh sb="4" eb="5">
      <t>ケイ</t>
    </rPh>
    <phoneticPr fontId="2"/>
  </si>
  <si>
    <t>本工事費</t>
    <rPh sb="0" eb="1">
      <t>ホン</t>
    </rPh>
    <rPh sb="1" eb="3">
      <t>コウジ</t>
    </rPh>
    <rPh sb="3" eb="4">
      <t>ヒ</t>
    </rPh>
    <phoneticPr fontId="2"/>
  </si>
  <si>
    <t>(2)=(1)×0.10</t>
    <phoneticPr fontId="2"/>
  </si>
  <si>
    <t>(7)=(6)×</t>
    <phoneticPr fontId="2"/>
  </si>
  <si>
    <t>消費税相当額計</t>
    <rPh sb="0" eb="3">
      <t>ショウヒゼイ</t>
    </rPh>
    <rPh sb="3" eb="5">
      <t>ソウトウ</t>
    </rPh>
    <rPh sb="5" eb="6">
      <t>ガク</t>
    </rPh>
    <rPh sb="6" eb="7">
      <t>ケイ</t>
    </rPh>
    <phoneticPr fontId="2"/>
  </si>
  <si>
    <t>工事費</t>
    <rPh sb="0" eb="2">
      <t>コウジ</t>
    </rPh>
    <rPh sb="2" eb="3">
      <t>ヒ</t>
    </rPh>
    <phoneticPr fontId="2"/>
  </si>
  <si>
    <t>(3)=(1)+(2)</t>
    <phoneticPr fontId="2"/>
  </si>
  <si>
    <t>(8)=(6)+(7)</t>
    <phoneticPr fontId="2"/>
  </si>
  <si>
    <t>(11)=(9)+(10)</t>
    <phoneticPr fontId="2"/>
  </si>
  <si>
    <t>(14)=(12)+(13)</t>
    <phoneticPr fontId="2"/>
  </si>
  <si>
    <t>(17)=(15)+(16)</t>
    <phoneticPr fontId="2"/>
  </si>
  <si>
    <t>(20)=(18)+(19)</t>
    <phoneticPr fontId="2"/>
  </si>
  <si>
    <t>(23)=(21)+(22)</t>
    <phoneticPr fontId="2"/>
  </si>
  <si>
    <t>(26)=(24)+(25)</t>
    <phoneticPr fontId="2"/>
  </si>
  <si>
    <t>工事費計</t>
    <rPh sb="0" eb="2">
      <t>コウジ</t>
    </rPh>
    <rPh sb="2" eb="3">
      <t>ヒ</t>
    </rPh>
    <rPh sb="3" eb="4">
      <t>ケイ</t>
    </rPh>
    <phoneticPr fontId="2"/>
  </si>
  <si>
    <t>430.0㎡×2回</t>
    <rPh sb="8" eb="9">
      <t>カイ</t>
    </rPh>
    <phoneticPr fontId="2"/>
  </si>
  <si>
    <t>54.0㎡×2回</t>
    <rPh sb="7" eb="8">
      <t>カイ</t>
    </rPh>
    <phoneticPr fontId="2"/>
  </si>
  <si>
    <t>435.0㎡×2回</t>
    <rPh sb="8" eb="9">
      <t>カイ</t>
    </rPh>
    <phoneticPr fontId="2"/>
  </si>
  <si>
    <t>448.0㎡×2回</t>
    <rPh sb="8" eb="9">
      <t>カイ</t>
    </rPh>
    <phoneticPr fontId="2"/>
  </si>
  <si>
    <t xml:space="preserve"> 1 大室取水場</t>
    <rPh sb="3" eb="5">
      <t>オオムロ</t>
    </rPh>
    <rPh sb="5" eb="7">
      <t>シュスイ</t>
    </rPh>
    <rPh sb="7" eb="8">
      <t>ジョウ</t>
    </rPh>
    <phoneticPr fontId="2"/>
  </si>
  <si>
    <t xml:space="preserve"> 2 西岡ポンプ場</t>
    <rPh sb="3" eb="5">
      <t>ニシオカ</t>
    </rPh>
    <rPh sb="8" eb="9">
      <t>ジョウ</t>
    </rPh>
    <phoneticPr fontId="2"/>
  </si>
  <si>
    <t xml:space="preserve"> 3 渡場水源地</t>
    <rPh sb="3" eb="4">
      <t>ワタリ</t>
    </rPh>
    <rPh sb="4" eb="5">
      <t>バ</t>
    </rPh>
    <rPh sb="5" eb="8">
      <t>スイゲンチ</t>
    </rPh>
    <phoneticPr fontId="2"/>
  </si>
  <si>
    <t xml:space="preserve"> 4 五頭高台地区</t>
    <rPh sb="3" eb="4">
      <t>ゴ</t>
    </rPh>
    <rPh sb="4" eb="5">
      <t>ズ</t>
    </rPh>
    <rPh sb="5" eb="7">
      <t>タカダイ</t>
    </rPh>
    <rPh sb="7" eb="9">
      <t>チク</t>
    </rPh>
    <phoneticPr fontId="2"/>
  </si>
  <si>
    <t xml:space="preserve"> 5 安田地区</t>
    <rPh sb="3" eb="5">
      <t>ヤスダ</t>
    </rPh>
    <rPh sb="5" eb="7">
      <t>チク</t>
    </rPh>
    <phoneticPr fontId="2"/>
  </si>
  <si>
    <t>計</t>
    <rPh sb="0" eb="1">
      <t>ケイ</t>
    </rPh>
    <phoneticPr fontId="2"/>
  </si>
  <si>
    <t>①羽黒配水場</t>
    <rPh sb="1" eb="3">
      <t>ハグロ</t>
    </rPh>
    <rPh sb="3" eb="5">
      <t>ハイスイ</t>
    </rPh>
    <rPh sb="5" eb="6">
      <t>ジョウ</t>
    </rPh>
    <phoneticPr fontId="2"/>
  </si>
  <si>
    <t>②畑江配水場</t>
    <rPh sb="1" eb="3">
      <t>ハタエ</t>
    </rPh>
    <rPh sb="3" eb="5">
      <t>ハイスイ</t>
    </rPh>
    <rPh sb="5" eb="6">
      <t>ジョウ</t>
    </rPh>
    <phoneticPr fontId="2"/>
  </si>
  <si>
    <t>④村杉加圧ポンプ場</t>
    <rPh sb="1" eb="3">
      <t>ムラスギ</t>
    </rPh>
    <rPh sb="3" eb="5">
      <t>カアツ</t>
    </rPh>
    <rPh sb="8" eb="9">
      <t>ジョウ</t>
    </rPh>
    <phoneticPr fontId="2"/>
  </si>
  <si>
    <t>⑤村杉配水池</t>
    <rPh sb="1" eb="3">
      <t>ムラスギ</t>
    </rPh>
    <rPh sb="3" eb="5">
      <t>ハイスイ</t>
    </rPh>
    <rPh sb="5" eb="6">
      <t>イケ</t>
    </rPh>
    <phoneticPr fontId="2"/>
  </si>
  <si>
    <t>⑥村杉旧簡易水道ろ過池</t>
    <rPh sb="1" eb="3">
      <t>ムラスギ</t>
    </rPh>
    <rPh sb="3" eb="4">
      <t>キュウ</t>
    </rPh>
    <rPh sb="4" eb="6">
      <t>カンイ</t>
    </rPh>
    <rPh sb="6" eb="8">
      <t>スイドウ</t>
    </rPh>
    <rPh sb="9" eb="10">
      <t>カ</t>
    </rPh>
    <rPh sb="10" eb="11">
      <t>イケ</t>
    </rPh>
    <phoneticPr fontId="2"/>
  </si>
  <si>
    <t>③いこいの森配水池</t>
    <rPh sb="5" eb="6">
      <t>モリ</t>
    </rPh>
    <rPh sb="6" eb="9">
      <t>ハイスイチ</t>
    </rPh>
    <phoneticPr fontId="2"/>
  </si>
  <si>
    <t>　　　　　　　　　　　　　　　　いこいの森配水池</t>
    <rPh sb="20" eb="21">
      <t>モリ</t>
    </rPh>
    <rPh sb="21" eb="24">
      <t>ハイスイチ</t>
    </rPh>
    <phoneticPr fontId="2"/>
  </si>
  <si>
    <t>小　計</t>
    <rPh sb="0" eb="1">
      <t>ショウ</t>
    </rPh>
    <rPh sb="2" eb="3">
      <t>ケイ</t>
    </rPh>
    <phoneticPr fontId="2"/>
  </si>
  <si>
    <t>①渡場水源地取水場</t>
    <rPh sb="1" eb="2">
      <t>ワタリ</t>
    </rPh>
    <rPh sb="2" eb="3">
      <t>バ</t>
    </rPh>
    <rPh sb="3" eb="6">
      <t>スイゲンチ</t>
    </rPh>
    <rPh sb="6" eb="8">
      <t>シュスイ</t>
    </rPh>
    <rPh sb="8" eb="9">
      <t>ジョウ</t>
    </rPh>
    <phoneticPr fontId="2"/>
  </si>
  <si>
    <t>②渡場第２浄水場</t>
    <rPh sb="1" eb="2">
      <t>ワタリ</t>
    </rPh>
    <rPh sb="2" eb="3">
      <t>バ</t>
    </rPh>
    <rPh sb="3" eb="4">
      <t>ダイ</t>
    </rPh>
    <rPh sb="5" eb="6">
      <t>ジョウ</t>
    </rPh>
    <rPh sb="6" eb="7">
      <t>ミズ</t>
    </rPh>
    <rPh sb="7" eb="8">
      <t>バ</t>
    </rPh>
    <phoneticPr fontId="2"/>
  </si>
  <si>
    <t>③ツベタ配水池</t>
    <rPh sb="4" eb="7">
      <t>ハイスイチ</t>
    </rPh>
    <phoneticPr fontId="2"/>
  </si>
  <si>
    <t>④中山ポンプ場</t>
    <rPh sb="1" eb="3">
      <t>ナカヤマ</t>
    </rPh>
    <rPh sb="6" eb="7">
      <t>ジョウ</t>
    </rPh>
    <phoneticPr fontId="2"/>
  </si>
  <si>
    <t>⑤福永配水場</t>
    <rPh sb="1" eb="3">
      <t>フクナガ</t>
    </rPh>
    <rPh sb="3" eb="5">
      <t>ハイスイ</t>
    </rPh>
    <rPh sb="5" eb="6">
      <t>ジョウ</t>
    </rPh>
    <phoneticPr fontId="2"/>
  </si>
  <si>
    <t>⑥渡場４号井</t>
    <rPh sb="1" eb="3">
      <t>ワタリバ</t>
    </rPh>
    <rPh sb="4" eb="5">
      <t>ゴウ</t>
    </rPh>
    <rPh sb="5" eb="6">
      <t>セイ</t>
    </rPh>
    <phoneticPr fontId="2"/>
  </si>
  <si>
    <t>⑦赤坂山配水池</t>
    <rPh sb="1" eb="3">
      <t>アカサカ</t>
    </rPh>
    <rPh sb="3" eb="4">
      <t>ヤマ</t>
    </rPh>
    <rPh sb="4" eb="6">
      <t>ハイスイ</t>
    </rPh>
    <rPh sb="6" eb="7">
      <t>イケ</t>
    </rPh>
    <phoneticPr fontId="2"/>
  </si>
  <si>
    <t>（大室取水場・西岡ポンプ場・渡場水源地）</t>
    <rPh sb="1" eb="3">
      <t>オオムロ</t>
    </rPh>
    <rPh sb="3" eb="5">
      <t>シュスイ</t>
    </rPh>
    <rPh sb="5" eb="6">
      <t>ジョウ</t>
    </rPh>
    <rPh sb="7" eb="9">
      <t>ニシオカ</t>
    </rPh>
    <rPh sb="12" eb="13">
      <t>ジョウ</t>
    </rPh>
    <phoneticPr fontId="2"/>
  </si>
  <si>
    <t>⑦村杉旧簡易水道沈殿池</t>
    <rPh sb="1" eb="3">
      <t>ムラスギ</t>
    </rPh>
    <rPh sb="3" eb="4">
      <t>キュウ</t>
    </rPh>
    <rPh sb="4" eb="6">
      <t>カンイ</t>
    </rPh>
    <rPh sb="6" eb="8">
      <t>スイドウ</t>
    </rPh>
    <rPh sb="8" eb="10">
      <t>チンデン</t>
    </rPh>
    <rPh sb="10" eb="11">
      <t>イケ</t>
    </rPh>
    <phoneticPr fontId="2"/>
  </si>
  <si>
    <t>25-21047</t>
    <phoneticPr fontId="2"/>
  </si>
  <si>
    <t>　　令和7年度</t>
    <rPh sb="2" eb="4">
      <t>レイワ</t>
    </rPh>
    <rPh sb="5" eb="6">
      <t>ネン</t>
    </rPh>
    <rPh sb="6" eb="7">
      <t>ド</t>
    </rPh>
    <phoneticPr fontId="2"/>
  </si>
  <si>
    <t>令和　　7年　　　月　　　日着手</t>
    <rPh sb="0" eb="2">
      <t>レイワ</t>
    </rPh>
    <rPh sb="5" eb="6">
      <t>ネン</t>
    </rPh>
    <rPh sb="9" eb="10">
      <t>ツキ</t>
    </rPh>
    <rPh sb="13" eb="14">
      <t>ニチ</t>
    </rPh>
    <rPh sb="14" eb="16">
      <t>チャクシュ</t>
    </rPh>
    <phoneticPr fontId="2"/>
  </si>
  <si>
    <t>令和　　7年　　１２月　３１日竣工</t>
    <rPh sb="0" eb="2">
      <t>レイワ</t>
    </rPh>
    <rPh sb="5" eb="6">
      <t>ネン</t>
    </rPh>
    <rPh sb="10" eb="11">
      <t>ツキ</t>
    </rPh>
    <rPh sb="14" eb="15">
      <t>ニチ</t>
    </rPh>
    <rPh sb="15" eb="17">
      <t>シュンコウ</t>
    </rPh>
    <phoneticPr fontId="2"/>
  </si>
  <si>
    <t>2430.0㎡×2回</t>
    <rPh sb="9" eb="10">
      <t>カイ</t>
    </rPh>
    <phoneticPr fontId="2"/>
  </si>
  <si>
    <t>481.0㎡×2回</t>
    <rPh sb="8" eb="9">
      <t>カイ</t>
    </rPh>
    <phoneticPr fontId="2"/>
  </si>
  <si>
    <t>高所作業車使用</t>
    <rPh sb="0" eb="5">
      <t>コウショサギョウシャ</t>
    </rPh>
    <rPh sb="5" eb="7">
      <t>シヨウ</t>
    </rPh>
    <phoneticPr fontId="2"/>
  </si>
  <si>
    <t>高所作業車使用</t>
    <phoneticPr fontId="2"/>
  </si>
  <si>
    <t>阿賀野市 大室(大室取水場) 他地内</t>
    <rPh sb="0" eb="3">
      <t>アガノ</t>
    </rPh>
    <rPh sb="3" eb="4">
      <t>シ</t>
    </rPh>
    <rPh sb="5" eb="7">
      <t>オオムロ</t>
    </rPh>
    <rPh sb="8" eb="10">
      <t>オオムロ</t>
    </rPh>
    <rPh sb="10" eb="12">
      <t>シュスイ</t>
    </rPh>
    <rPh sb="12" eb="13">
      <t>ジョウ</t>
    </rPh>
    <rPh sb="15" eb="16">
      <t>ホカ</t>
    </rPh>
    <rPh sb="16" eb="17">
      <t>チ</t>
    </rPh>
    <rPh sb="17" eb="18">
      <t>ナイ</t>
    </rPh>
    <phoneticPr fontId="2"/>
  </si>
  <si>
    <t>クロマツ剪定</t>
    <rPh sb="4" eb="6">
      <t>センテイ</t>
    </rPh>
    <phoneticPr fontId="2"/>
  </si>
  <si>
    <t>イブキ玉剪定</t>
    <rPh sb="3" eb="4">
      <t>タマ</t>
    </rPh>
    <phoneticPr fontId="2"/>
  </si>
  <si>
    <t>クロマツ剪定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</si>
</sst>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日&quot;&quot;間&quot;"/>
    <numFmt numFmtId="177" formatCode="#,##0&quot;円&quot;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20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6" fillId="0" borderId="0">
      <alignment vertical="center"/>
    </xf>
  </cellStyleXfs>
  <cellXfs count="180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38" fontId="7" fillId="0" borderId="2" xfId="1" applyFont="1" applyBorder="1"/>
    <xf numFmtId="0" fontId="7" fillId="0" borderId="4" xfId="0" applyFont="1" applyBorder="1"/>
    <xf numFmtId="0" fontId="7" fillId="0" borderId="2" xfId="0" applyFont="1" applyBorder="1" applyAlignment="1"/>
    <xf numFmtId="0" fontId="9" fillId="0" borderId="4" xfId="0" applyFont="1" applyBorder="1"/>
    <xf numFmtId="3" fontId="7" fillId="0" borderId="2" xfId="0" applyNumberFormat="1" applyFont="1" applyBorder="1"/>
    <xf numFmtId="38" fontId="7" fillId="0" borderId="2" xfId="2" applyNumberFormat="1" applyFont="1" applyBorder="1" applyAlignment="1"/>
    <xf numFmtId="38" fontId="7" fillId="0" borderId="2" xfId="2" applyNumberFormat="1" applyFont="1" applyBorder="1"/>
    <xf numFmtId="0" fontId="9" fillId="0" borderId="4" xfId="0" applyFont="1" applyBorder="1" applyAlignment="1">
      <alignment horizontal="left"/>
    </xf>
    <xf numFmtId="38" fontId="7" fillId="0" borderId="2" xfId="0" applyNumberFormat="1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/>
    <xf numFmtId="38" fontId="7" fillId="0" borderId="6" xfId="0" applyNumberFormat="1" applyFont="1" applyBorder="1"/>
    <xf numFmtId="0" fontId="7" fillId="0" borderId="7" xfId="0" applyFont="1" applyBorder="1"/>
    <xf numFmtId="0" fontId="7" fillId="0" borderId="0" xfId="0" applyFont="1" applyBorder="1" applyAlignment="1">
      <alignment vertical="center"/>
    </xf>
    <xf numFmtId="38" fontId="7" fillId="2" borderId="2" xfId="1" applyFont="1" applyFill="1" applyBorder="1"/>
    <xf numFmtId="0" fontId="7" fillId="0" borderId="2" xfId="0" applyFont="1" applyFill="1" applyBorder="1" applyAlignment="1"/>
    <xf numFmtId="38" fontId="7" fillId="0" borderId="2" xfId="2" applyNumberFormat="1" applyFont="1" applyBorder="1" applyAlignment="1">
      <alignment horizontal="center"/>
    </xf>
    <xf numFmtId="38" fontId="7" fillId="2" borderId="2" xfId="2" applyNumberFormat="1" applyFont="1" applyFill="1" applyBorder="1"/>
    <xf numFmtId="0" fontId="7" fillId="0" borderId="3" xfId="0" applyFont="1" applyFill="1" applyBorder="1"/>
    <xf numFmtId="38" fontId="7" fillId="2" borderId="6" xfId="0" applyNumberFormat="1" applyFont="1" applyFill="1" applyBorder="1"/>
    <xf numFmtId="49" fontId="7" fillId="0" borderId="2" xfId="1" applyNumberFormat="1" applyFont="1" applyBorder="1" applyAlignment="1">
      <alignment horizontal="right"/>
    </xf>
    <xf numFmtId="38" fontId="7" fillId="0" borderId="2" xfId="2" applyNumberFormat="1" applyFont="1" applyFill="1" applyBorder="1" applyAlignment="1"/>
    <xf numFmtId="0" fontId="7" fillId="0" borderId="5" xfId="0" applyFont="1" applyBorder="1"/>
    <xf numFmtId="38" fontId="7" fillId="0" borderId="6" xfId="0" applyNumberFormat="1" applyFont="1" applyFill="1" applyBorder="1"/>
    <xf numFmtId="0" fontId="7" fillId="0" borderId="8" xfId="0" applyFont="1" applyBorder="1"/>
    <xf numFmtId="0" fontId="7" fillId="0" borderId="9" xfId="0" applyFont="1" applyBorder="1" applyAlignment="1">
      <alignment horizontal="center"/>
    </xf>
    <xf numFmtId="0" fontId="7" fillId="0" borderId="9" xfId="0" applyFont="1" applyBorder="1"/>
    <xf numFmtId="0" fontId="7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38" fontId="7" fillId="0" borderId="10" xfId="1" applyFont="1" applyBorder="1"/>
    <xf numFmtId="38" fontId="7" fillId="0" borderId="2" xfId="1" applyNumberFormat="1" applyFont="1" applyBorder="1"/>
    <xf numFmtId="49" fontId="7" fillId="0" borderId="4" xfId="0" applyNumberFormat="1" applyFont="1" applyBorder="1" applyAlignment="1">
      <alignment horizontal="center"/>
    </xf>
    <xf numFmtId="38" fontId="7" fillId="0" borderId="10" xfId="0" applyNumberFormat="1" applyFont="1" applyBorder="1"/>
    <xf numFmtId="0" fontId="7" fillId="0" borderId="11" xfId="0" applyFont="1" applyBorder="1"/>
    <xf numFmtId="0" fontId="7" fillId="0" borderId="12" xfId="0" applyFont="1" applyBorder="1"/>
    <xf numFmtId="177" fontId="10" fillId="0" borderId="13" xfId="1" applyNumberFormat="1" applyFont="1" applyBorder="1" applyAlignment="1">
      <alignment horizontal="left" vertical="center"/>
    </xf>
    <xf numFmtId="177" fontId="10" fillId="0" borderId="14" xfId="1" applyNumberFormat="1" applyFont="1" applyBorder="1" applyAlignment="1">
      <alignment horizontal="left" vertical="center"/>
    </xf>
    <xf numFmtId="177" fontId="10" fillId="0" borderId="15" xfId="1" applyNumberFormat="1" applyFont="1" applyBorder="1" applyAlignment="1">
      <alignment horizontal="left" vertical="center"/>
    </xf>
    <xf numFmtId="38" fontId="10" fillId="0" borderId="13" xfId="1" applyFont="1" applyBorder="1" applyAlignment="1">
      <alignment horizontal="left" vertical="center"/>
    </xf>
    <xf numFmtId="38" fontId="10" fillId="0" borderId="14" xfId="1" applyFont="1" applyBorder="1" applyAlignment="1">
      <alignment horizontal="left" vertical="center"/>
    </xf>
    <xf numFmtId="38" fontId="10" fillId="0" borderId="15" xfId="1" applyFont="1" applyBorder="1" applyAlignment="1">
      <alignment horizontal="left" vertical="center"/>
    </xf>
    <xf numFmtId="38" fontId="7" fillId="0" borderId="0" xfId="1" applyFont="1"/>
    <xf numFmtId="0" fontId="9" fillId="0" borderId="4" xfId="0" applyFont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shrinkToFit="1"/>
    </xf>
    <xf numFmtId="38" fontId="7" fillId="0" borderId="2" xfId="1" applyFont="1" applyBorder="1" applyAlignment="1">
      <alignment horizontal="center"/>
    </xf>
    <xf numFmtId="38" fontId="7" fillId="0" borderId="2" xfId="1" applyFont="1" applyBorder="1" applyAlignment="1"/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3" fillId="0" borderId="16" xfId="3" applyFont="1" applyBorder="1" applyAlignment="1">
      <alignment vertical="center"/>
    </xf>
    <xf numFmtId="0" fontId="13" fillId="0" borderId="17" xfId="3" applyFont="1" applyBorder="1" applyAlignment="1">
      <alignment vertical="center"/>
    </xf>
    <xf numFmtId="0" fontId="13" fillId="0" borderId="19" xfId="3" applyFont="1" applyBorder="1" applyAlignment="1">
      <alignment horizontal="center" vertical="center"/>
    </xf>
    <xf numFmtId="0" fontId="4" fillId="0" borderId="19" xfId="3" applyFont="1" applyBorder="1" applyAlignment="1">
      <alignment horizontal="distributed" vertical="center"/>
    </xf>
    <xf numFmtId="49" fontId="13" fillId="0" borderId="19" xfId="3" applyNumberFormat="1" applyFont="1" applyBorder="1" applyAlignment="1">
      <alignment horizontal="left" vertical="center"/>
    </xf>
    <xf numFmtId="49" fontId="13" fillId="0" borderId="19" xfId="3" applyNumberFormat="1" applyFont="1" applyBorder="1" applyAlignment="1">
      <alignment horizontal="center" vertical="center"/>
    </xf>
    <xf numFmtId="3" fontId="13" fillId="0" borderId="19" xfId="3" applyNumberFormat="1" applyFont="1" applyBorder="1">
      <alignment vertical="center"/>
    </xf>
    <xf numFmtId="0" fontId="5" fillId="0" borderId="19" xfId="3" applyFont="1" applyBorder="1" applyAlignment="1">
      <alignment horizontal="distributed" vertical="center"/>
    </xf>
    <xf numFmtId="0" fontId="13" fillId="0" borderId="19" xfId="3" applyFont="1" applyBorder="1" applyAlignment="1">
      <alignment horizontal="left" vertical="center"/>
    </xf>
    <xf numFmtId="0" fontId="13" fillId="0" borderId="19" xfId="3" applyFont="1" applyBorder="1">
      <alignment vertical="center"/>
    </xf>
    <xf numFmtId="3" fontId="13" fillId="0" borderId="19" xfId="3" applyNumberFormat="1" applyFont="1" applyBorder="1" applyProtection="1">
      <alignment vertical="center"/>
      <protection locked="0"/>
    </xf>
    <xf numFmtId="0" fontId="13" fillId="0" borderId="0" xfId="3" applyFont="1">
      <alignment vertical="center"/>
    </xf>
    <xf numFmtId="0" fontId="13" fillId="0" borderId="0" xfId="3" applyFont="1" applyAlignment="1">
      <alignment horizontal="center"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11" fillId="0" borderId="4" xfId="0" applyFont="1" applyBorder="1" applyAlignment="1"/>
    <xf numFmtId="0" fontId="9" fillId="0" borderId="4" xfId="0" applyFont="1" applyBorder="1" applyAlignment="1"/>
    <xf numFmtId="0" fontId="7" fillId="0" borderId="4" xfId="0" applyFont="1" applyBorder="1" applyAlignment="1"/>
    <xf numFmtId="0" fontId="11" fillId="0" borderId="4" xfId="0" applyFont="1" applyBorder="1" applyAlignment="1">
      <alignment wrapText="1"/>
    </xf>
    <xf numFmtId="0" fontId="7" fillId="0" borderId="7" xfId="0" applyFont="1" applyBorder="1" applyAlignment="1"/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5" fillId="0" borderId="17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2" fillId="0" borderId="24" xfId="0" applyFont="1" applyBorder="1" applyAlignment="1">
      <alignment horizontal="distributed" vertical="center"/>
    </xf>
    <xf numFmtId="0" fontId="7" fillId="0" borderId="13" xfId="0" applyFont="1" applyBorder="1" applyAlignment="1">
      <alignment horizontal="distributed" vertical="center"/>
    </xf>
    <xf numFmtId="38" fontId="10" fillId="0" borderId="24" xfId="1" applyFont="1" applyBorder="1" applyAlignment="1">
      <alignment horizontal="right" vertical="center"/>
    </xf>
    <xf numFmtId="0" fontId="7" fillId="0" borderId="26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12" fillId="0" borderId="8" xfId="0" applyFont="1" applyBorder="1" applyAlignment="1">
      <alignment horizontal="distributed" vertical="center"/>
    </xf>
    <xf numFmtId="0" fontId="7" fillId="0" borderId="14" xfId="0" applyFont="1" applyBorder="1" applyAlignment="1">
      <alignment horizontal="distributed" vertical="center"/>
    </xf>
    <xf numFmtId="38" fontId="10" fillId="0" borderId="8" xfId="1" applyFont="1" applyBorder="1" applyAlignment="1">
      <alignment horizontal="right" vertical="center"/>
    </xf>
    <xf numFmtId="0" fontId="7" fillId="0" borderId="1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distributed" vertical="center"/>
    </xf>
    <xf numFmtId="0" fontId="7" fillId="0" borderId="15" xfId="0" applyFont="1" applyBorder="1" applyAlignment="1">
      <alignment horizontal="distributed" vertical="center"/>
    </xf>
    <xf numFmtId="38" fontId="10" fillId="0" borderId="11" xfId="1" applyFont="1" applyBorder="1" applyAlignment="1">
      <alignment horizontal="right" vertical="center"/>
    </xf>
    <xf numFmtId="0" fontId="7" fillId="0" borderId="25" xfId="0" applyFont="1" applyBorder="1" applyAlignment="1">
      <alignment vertical="center"/>
    </xf>
    <xf numFmtId="0" fontId="12" fillId="0" borderId="30" xfId="0" applyFont="1" applyBorder="1" applyAlignment="1">
      <alignment horizontal="center" vertical="center"/>
    </xf>
    <xf numFmtId="176" fontId="12" fillId="0" borderId="31" xfId="0" applyNumberFormat="1" applyFont="1" applyBorder="1" applyAlignment="1">
      <alignment horizontal="center" vertical="center"/>
    </xf>
    <xf numFmtId="58" fontId="12" fillId="0" borderId="20" xfId="0" applyNumberFormat="1" applyFont="1" applyBorder="1" applyAlignment="1">
      <alignment vertical="center"/>
    </xf>
    <xf numFmtId="58" fontId="12" fillId="0" borderId="29" xfId="0" applyNumberFormat="1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12" fillId="0" borderId="27" xfId="0" applyFont="1" applyBorder="1" applyAlignment="1">
      <alignment vertical="center"/>
    </xf>
    <xf numFmtId="58" fontId="12" fillId="0" borderId="22" xfId="0" applyNumberFormat="1" applyFont="1" applyBorder="1" applyAlignment="1">
      <alignment vertical="center"/>
    </xf>
    <xf numFmtId="58" fontId="12" fillId="0" borderId="28" xfId="0" applyNumberFormat="1" applyFont="1" applyBorder="1" applyAlignment="1">
      <alignment vertical="center"/>
    </xf>
    <xf numFmtId="38" fontId="12" fillId="0" borderId="16" xfId="1" applyFont="1" applyBorder="1" applyAlignment="1">
      <alignment vertical="center"/>
    </xf>
    <xf numFmtId="38" fontId="12" fillId="0" borderId="27" xfId="1" applyFont="1" applyBorder="1" applyAlignment="1">
      <alignment horizontal="center" vertical="center"/>
    </xf>
    <xf numFmtId="0" fontId="7" fillId="0" borderId="27" xfId="0" applyFont="1" applyBorder="1" applyAlignment="1">
      <alignment vertical="center"/>
    </xf>
    <xf numFmtId="38" fontId="12" fillId="0" borderId="28" xfId="1" applyFont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12" fillId="0" borderId="19" xfId="0" applyFont="1" applyBorder="1" applyAlignment="1">
      <alignment vertical="top"/>
    </xf>
    <xf numFmtId="0" fontId="12" fillId="0" borderId="17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12" fillId="0" borderId="17" xfId="0" applyFont="1" applyBorder="1" applyAlignment="1"/>
    <xf numFmtId="0" fontId="12" fillId="0" borderId="0" xfId="0" applyFont="1" applyBorder="1" applyAlignment="1"/>
    <xf numFmtId="0" fontId="12" fillId="0" borderId="18" xfId="0" applyFont="1" applyBorder="1" applyAlignment="1"/>
    <xf numFmtId="0" fontId="12" fillId="0" borderId="0" xfId="0" applyFont="1" applyBorder="1" applyAlignment="1">
      <alignment vertical="center"/>
    </xf>
    <xf numFmtId="0" fontId="14" fillId="0" borderId="23" xfId="0" applyFont="1" applyBorder="1" applyAlignment="1">
      <alignment horizontal="center"/>
    </xf>
    <xf numFmtId="0" fontId="13" fillId="0" borderId="19" xfId="3" applyFont="1" applyBorder="1" applyAlignment="1">
      <alignment horizontal="center" vertical="center"/>
    </xf>
    <xf numFmtId="0" fontId="13" fillId="0" borderId="19" xfId="3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</cellXfs>
  <cellStyles count="4">
    <cellStyle name="桁区切り" xfId="1" builtinId="6"/>
    <cellStyle name="桁区切り [0.00]" xfId="2" builtinId="3"/>
    <cellStyle name="標準" xfId="0" builtinId="0"/>
    <cellStyle name="標準 7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43"/>
  <sheetViews>
    <sheetView view="pageBreakPreview" zoomScale="96" zoomScaleNormal="96" zoomScaleSheetLayoutView="96" workbookViewId="0">
      <selection activeCell="E18" sqref="E18:H18"/>
    </sheetView>
  </sheetViews>
  <sheetFormatPr defaultRowHeight="13.5" x14ac:dyDescent="0.15"/>
  <cols>
    <col min="1" max="14" width="9.625" style="2" customWidth="1"/>
    <col min="15" max="16384" width="9" style="2"/>
  </cols>
  <sheetData>
    <row r="2" spans="1:14" x14ac:dyDescent="0.15">
      <c r="A2" s="95" t="s">
        <v>56</v>
      </c>
      <c r="B2" s="96"/>
      <c r="C2" s="97"/>
      <c r="D2" s="58"/>
      <c r="E2" s="79"/>
      <c r="F2" s="79"/>
      <c r="G2" s="79"/>
      <c r="H2" s="79"/>
      <c r="I2" s="79"/>
      <c r="J2" s="79"/>
      <c r="K2" s="79"/>
      <c r="L2" s="76"/>
      <c r="M2" s="93" t="s">
        <v>0</v>
      </c>
      <c r="N2" s="93" t="s">
        <v>1</v>
      </c>
    </row>
    <row r="3" spans="1:14" x14ac:dyDescent="0.15">
      <c r="A3" s="101"/>
      <c r="B3" s="102"/>
      <c r="C3" s="103"/>
      <c r="D3" s="59"/>
      <c r="E3" s="60"/>
      <c r="F3" s="60"/>
      <c r="G3" s="60"/>
      <c r="H3" s="60"/>
      <c r="I3" s="60"/>
      <c r="J3" s="60"/>
      <c r="K3" s="60"/>
      <c r="L3" s="61"/>
      <c r="M3" s="94"/>
      <c r="N3" s="94"/>
    </row>
    <row r="4" spans="1:14" x14ac:dyDescent="0.15">
      <c r="A4" s="95" t="s">
        <v>167</v>
      </c>
      <c r="B4" s="96"/>
      <c r="C4" s="97"/>
      <c r="D4" s="59"/>
      <c r="E4" s="60"/>
      <c r="F4" s="60"/>
      <c r="G4" s="60"/>
      <c r="H4" s="60"/>
      <c r="I4" s="60"/>
      <c r="J4" s="60"/>
      <c r="K4" s="60"/>
      <c r="L4" s="61"/>
      <c r="M4" s="92"/>
      <c r="N4" s="92"/>
    </row>
    <row r="5" spans="1:14" x14ac:dyDescent="0.15">
      <c r="A5" s="98"/>
      <c r="B5" s="99"/>
      <c r="C5" s="100"/>
      <c r="D5" s="59"/>
      <c r="E5" s="60"/>
      <c r="F5" s="60"/>
      <c r="G5" s="60"/>
      <c r="H5" s="60"/>
      <c r="I5" s="60"/>
      <c r="J5" s="60"/>
      <c r="K5" s="60"/>
      <c r="L5" s="61"/>
      <c r="M5" s="92"/>
      <c r="N5" s="92"/>
    </row>
    <row r="6" spans="1:14" x14ac:dyDescent="0.15">
      <c r="A6" s="101"/>
      <c r="B6" s="102"/>
      <c r="C6" s="103"/>
      <c r="D6" s="77"/>
      <c r="E6" s="80"/>
      <c r="F6" s="80"/>
      <c r="G6" s="80"/>
      <c r="H6" s="80"/>
      <c r="I6" s="80"/>
      <c r="J6" s="80"/>
      <c r="K6" s="80"/>
      <c r="L6" s="78"/>
      <c r="M6" s="92"/>
      <c r="N6" s="92"/>
    </row>
    <row r="7" spans="1:14" ht="13.5" customHeight="1" x14ac:dyDescent="0.15">
      <c r="A7" s="104" t="s">
        <v>168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6"/>
    </row>
    <row r="8" spans="1:14" x14ac:dyDescent="0.15">
      <c r="A8" s="107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6"/>
    </row>
    <row r="9" spans="1:14" x14ac:dyDescent="0.15">
      <c r="A9" s="108" t="s">
        <v>41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10"/>
    </row>
    <row r="10" spans="1:14" x14ac:dyDescent="0.15">
      <c r="A10" s="108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10"/>
    </row>
    <row r="11" spans="1:14" x14ac:dyDescent="0.15">
      <c r="A11" s="108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10"/>
    </row>
    <row r="12" spans="1:14" x14ac:dyDescent="0.15">
      <c r="A12" s="108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10"/>
    </row>
    <row r="13" spans="1:14" x14ac:dyDescent="0.15">
      <c r="A13" s="111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3"/>
    </row>
    <row r="14" spans="1:14" ht="18.75" customHeight="1" x14ac:dyDescent="0.15">
      <c r="A14" s="95" t="s">
        <v>66</v>
      </c>
      <c r="B14" s="114"/>
      <c r="C14" s="119" t="s">
        <v>58</v>
      </c>
      <c r="D14" s="120"/>
      <c r="E14" s="121"/>
      <c r="F14" s="122"/>
      <c r="G14" s="122"/>
      <c r="H14" s="122"/>
      <c r="I14" s="46" t="s">
        <v>15</v>
      </c>
      <c r="J14" s="123" t="s">
        <v>57</v>
      </c>
      <c r="K14" s="124"/>
      <c r="L14" s="124"/>
      <c r="M14" s="124"/>
      <c r="N14" s="125"/>
    </row>
    <row r="15" spans="1:14" ht="18.75" customHeight="1" x14ac:dyDescent="0.15">
      <c r="A15" s="115"/>
      <c r="B15" s="116"/>
      <c r="C15" s="126" t="s">
        <v>2</v>
      </c>
      <c r="D15" s="127"/>
      <c r="E15" s="128"/>
      <c r="F15" s="129"/>
      <c r="G15" s="129"/>
      <c r="H15" s="129"/>
      <c r="I15" s="47" t="s">
        <v>15</v>
      </c>
      <c r="J15" s="101" t="s">
        <v>175</v>
      </c>
      <c r="K15" s="130"/>
      <c r="L15" s="130"/>
      <c r="M15" s="130"/>
      <c r="N15" s="118"/>
    </row>
    <row r="16" spans="1:14" ht="18.75" customHeight="1" x14ac:dyDescent="0.15">
      <c r="A16" s="117"/>
      <c r="B16" s="118"/>
      <c r="C16" s="131" t="s">
        <v>3</v>
      </c>
      <c r="D16" s="132"/>
      <c r="E16" s="133"/>
      <c r="F16" s="134"/>
      <c r="G16" s="134"/>
      <c r="H16" s="134"/>
      <c r="I16" s="48" t="s">
        <v>15</v>
      </c>
      <c r="J16" s="135" t="s">
        <v>59</v>
      </c>
      <c r="K16" s="136" t="s">
        <v>19</v>
      </c>
      <c r="L16" s="137" t="s">
        <v>169</v>
      </c>
      <c r="M16" s="138"/>
      <c r="N16" s="138"/>
    </row>
    <row r="17" spans="1:17" ht="18.75" customHeight="1" x14ac:dyDescent="0.15">
      <c r="A17" s="95" t="s">
        <v>67</v>
      </c>
      <c r="B17" s="114"/>
      <c r="C17" s="119" t="s">
        <v>58</v>
      </c>
      <c r="D17" s="120"/>
      <c r="E17" s="119"/>
      <c r="F17" s="122"/>
      <c r="G17" s="122"/>
      <c r="H17" s="122"/>
      <c r="I17" s="49" t="s">
        <v>15</v>
      </c>
      <c r="J17" s="135"/>
      <c r="K17" s="136"/>
      <c r="L17" s="139"/>
      <c r="M17" s="140"/>
      <c r="N17" s="140"/>
    </row>
    <row r="18" spans="1:17" ht="18.75" customHeight="1" x14ac:dyDescent="0.15">
      <c r="A18" s="115"/>
      <c r="B18" s="116"/>
      <c r="C18" s="126" t="s">
        <v>2</v>
      </c>
      <c r="D18" s="127"/>
      <c r="E18" s="126"/>
      <c r="F18" s="129"/>
      <c r="G18" s="129"/>
      <c r="H18" s="129"/>
      <c r="I18" s="50" t="s">
        <v>15</v>
      </c>
      <c r="J18" s="135"/>
      <c r="K18" s="136"/>
      <c r="L18" s="141" t="s">
        <v>170</v>
      </c>
      <c r="M18" s="142"/>
      <c r="N18" s="142"/>
    </row>
    <row r="19" spans="1:17" ht="18.75" customHeight="1" x14ac:dyDescent="0.15">
      <c r="A19" s="117"/>
      <c r="B19" s="118"/>
      <c r="C19" s="131" t="s">
        <v>3</v>
      </c>
      <c r="D19" s="132"/>
      <c r="E19" s="131"/>
      <c r="F19" s="134"/>
      <c r="G19" s="134"/>
      <c r="H19" s="134"/>
      <c r="I19" s="51" t="s">
        <v>15</v>
      </c>
      <c r="J19" s="143" t="s">
        <v>4</v>
      </c>
      <c r="K19" s="124"/>
      <c r="L19" s="124"/>
      <c r="M19" s="124"/>
      <c r="N19" s="125"/>
    </row>
    <row r="20" spans="1:17" ht="18.75" customHeight="1" x14ac:dyDescent="0.15">
      <c r="A20" s="95" t="s">
        <v>68</v>
      </c>
      <c r="B20" s="114"/>
      <c r="C20" s="119" t="s">
        <v>58</v>
      </c>
      <c r="D20" s="120"/>
      <c r="E20" s="119"/>
      <c r="F20" s="122"/>
      <c r="G20" s="122"/>
      <c r="H20" s="122"/>
      <c r="I20" s="49" t="s">
        <v>15</v>
      </c>
      <c r="J20" s="144"/>
      <c r="K20" s="145"/>
      <c r="L20" s="145"/>
      <c r="M20" s="145"/>
      <c r="N20" s="145"/>
    </row>
    <row r="21" spans="1:17" ht="18.75" customHeight="1" x14ac:dyDescent="0.15">
      <c r="A21" s="115"/>
      <c r="B21" s="116"/>
      <c r="C21" s="126" t="s">
        <v>2</v>
      </c>
      <c r="D21" s="127"/>
      <c r="E21" s="126"/>
      <c r="F21" s="129"/>
      <c r="G21" s="129"/>
      <c r="H21" s="129"/>
      <c r="I21" s="50" t="s">
        <v>15</v>
      </c>
      <c r="J21" s="144"/>
      <c r="K21" s="145"/>
      <c r="L21" s="145"/>
      <c r="M21" s="145"/>
      <c r="N21" s="145"/>
    </row>
    <row r="22" spans="1:17" ht="18.75" customHeight="1" x14ac:dyDescent="0.15">
      <c r="A22" s="117"/>
      <c r="B22" s="118"/>
      <c r="C22" s="131" t="s">
        <v>3</v>
      </c>
      <c r="D22" s="132"/>
      <c r="E22" s="131"/>
      <c r="F22" s="134"/>
      <c r="G22" s="134"/>
      <c r="H22" s="134"/>
      <c r="I22" s="51" t="s">
        <v>15</v>
      </c>
      <c r="J22" s="146"/>
      <c r="K22" s="147"/>
      <c r="L22" s="147"/>
      <c r="M22" s="147"/>
      <c r="N22" s="147"/>
    </row>
    <row r="23" spans="1:17" ht="16.5" customHeight="1" x14ac:dyDescent="0.15">
      <c r="A23" s="92" t="s">
        <v>17</v>
      </c>
      <c r="B23" s="92"/>
      <c r="C23" s="92"/>
      <c r="D23" s="92"/>
      <c r="E23" s="92"/>
      <c r="F23" s="92"/>
      <c r="G23" s="92"/>
      <c r="H23" s="92" t="s">
        <v>18</v>
      </c>
      <c r="I23" s="92"/>
      <c r="J23" s="94"/>
      <c r="K23" s="94"/>
      <c r="L23" s="94"/>
      <c r="M23" s="94"/>
      <c r="N23" s="94"/>
    </row>
    <row r="24" spans="1:17" x14ac:dyDescent="0.15">
      <c r="A24" s="123" t="s">
        <v>105</v>
      </c>
      <c r="B24" s="124"/>
      <c r="C24" s="124"/>
      <c r="D24" s="124"/>
      <c r="E24" s="124"/>
      <c r="F24" s="124"/>
      <c r="G24" s="125"/>
      <c r="H24" s="148"/>
      <c r="I24" s="148"/>
      <c r="J24" s="148"/>
      <c r="K24" s="148"/>
      <c r="L24" s="148"/>
      <c r="M24" s="148"/>
      <c r="N24" s="148"/>
      <c r="Q24" s="52"/>
    </row>
    <row r="25" spans="1:17" x14ac:dyDescent="0.15">
      <c r="A25" s="149" t="s">
        <v>104</v>
      </c>
      <c r="B25" s="150"/>
      <c r="C25" s="150"/>
      <c r="D25" s="150"/>
      <c r="E25" s="150"/>
      <c r="F25" s="150"/>
      <c r="G25" s="151"/>
      <c r="H25" s="148"/>
      <c r="I25" s="148"/>
      <c r="J25" s="148"/>
      <c r="K25" s="148"/>
      <c r="L25" s="148"/>
      <c r="M25" s="148"/>
      <c r="N25" s="148"/>
    </row>
    <row r="26" spans="1:17" x14ac:dyDescent="0.15">
      <c r="A26" s="152" t="s">
        <v>33</v>
      </c>
      <c r="B26" s="153"/>
      <c r="C26" s="153"/>
      <c r="D26" s="153"/>
      <c r="E26" s="153"/>
      <c r="F26" s="153"/>
      <c r="G26" s="154"/>
      <c r="H26" s="148"/>
      <c r="I26" s="148"/>
      <c r="J26" s="148"/>
      <c r="K26" s="148"/>
      <c r="L26" s="148"/>
      <c r="M26" s="148"/>
      <c r="N26" s="148"/>
    </row>
    <row r="27" spans="1:17" x14ac:dyDescent="0.15">
      <c r="A27" s="149" t="s">
        <v>34</v>
      </c>
      <c r="B27" s="150"/>
      <c r="C27" s="150"/>
      <c r="D27" s="150"/>
      <c r="E27" s="150"/>
      <c r="F27" s="150"/>
      <c r="G27" s="151"/>
      <c r="H27" s="148"/>
      <c r="I27" s="148"/>
      <c r="J27" s="148"/>
      <c r="K27" s="148"/>
      <c r="L27" s="148"/>
      <c r="M27" s="148"/>
      <c r="N27" s="148"/>
    </row>
    <row r="28" spans="1:17" x14ac:dyDescent="0.15">
      <c r="A28" s="149" t="s">
        <v>35</v>
      </c>
      <c r="B28" s="150"/>
      <c r="C28" s="150"/>
      <c r="D28" s="150"/>
      <c r="E28" s="150"/>
      <c r="F28" s="150"/>
      <c r="G28" s="151"/>
      <c r="H28" s="148"/>
      <c r="I28" s="148"/>
      <c r="J28" s="148"/>
      <c r="K28" s="148"/>
      <c r="L28" s="148"/>
      <c r="M28" s="148"/>
      <c r="N28" s="148"/>
    </row>
    <row r="29" spans="1:17" x14ac:dyDescent="0.15">
      <c r="A29" s="149" t="s">
        <v>156</v>
      </c>
      <c r="B29" s="150"/>
      <c r="C29" s="150"/>
      <c r="D29" s="150"/>
      <c r="E29" s="150"/>
      <c r="F29" s="150"/>
      <c r="G29" s="151"/>
      <c r="H29" s="148"/>
      <c r="I29" s="148"/>
      <c r="J29" s="148"/>
      <c r="K29" s="148"/>
      <c r="L29" s="148"/>
      <c r="M29" s="148"/>
      <c r="N29" s="148"/>
    </row>
    <row r="30" spans="1:17" x14ac:dyDescent="0.15">
      <c r="A30" s="149" t="s">
        <v>36</v>
      </c>
      <c r="B30" s="155"/>
      <c r="C30" s="155"/>
      <c r="D30" s="155"/>
      <c r="E30" s="155"/>
      <c r="F30" s="155"/>
      <c r="G30" s="139"/>
      <c r="H30" s="148"/>
      <c r="I30" s="148"/>
      <c r="J30" s="148"/>
      <c r="K30" s="148"/>
      <c r="L30" s="148"/>
      <c r="M30" s="148"/>
      <c r="N30" s="148"/>
    </row>
    <row r="31" spans="1:17" x14ac:dyDescent="0.15">
      <c r="A31" s="149" t="s">
        <v>38</v>
      </c>
      <c r="B31" s="155"/>
      <c r="C31" s="155"/>
      <c r="D31" s="155"/>
      <c r="E31" s="155"/>
      <c r="F31" s="155"/>
      <c r="G31" s="139"/>
      <c r="H31" s="148"/>
      <c r="I31" s="148"/>
      <c r="J31" s="148"/>
      <c r="K31" s="148"/>
      <c r="L31" s="148"/>
      <c r="M31" s="148"/>
      <c r="N31" s="148"/>
    </row>
    <row r="32" spans="1:17" x14ac:dyDescent="0.15">
      <c r="A32" s="149" t="s">
        <v>39</v>
      </c>
      <c r="B32" s="155"/>
      <c r="C32" s="155"/>
      <c r="D32" s="155"/>
      <c r="E32" s="155"/>
      <c r="F32" s="155"/>
      <c r="G32" s="139"/>
      <c r="H32" s="148"/>
      <c r="I32" s="148"/>
      <c r="J32" s="148"/>
      <c r="K32" s="148"/>
      <c r="L32" s="148"/>
      <c r="M32" s="148"/>
      <c r="N32" s="148"/>
    </row>
    <row r="33" spans="1:14" x14ac:dyDescent="0.15">
      <c r="A33" s="149" t="s">
        <v>51</v>
      </c>
      <c r="B33" s="150"/>
      <c r="C33" s="150"/>
      <c r="D33" s="150"/>
      <c r="E33" s="150"/>
      <c r="F33" s="150"/>
      <c r="G33" s="151"/>
      <c r="H33" s="148"/>
      <c r="I33" s="148"/>
      <c r="J33" s="148"/>
      <c r="K33" s="148"/>
      <c r="L33" s="148"/>
      <c r="M33" s="148"/>
      <c r="N33" s="148"/>
    </row>
    <row r="34" spans="1:14" x14ac:dyDescent="0.15">
      <c r="A34" s="149" t="s">
        <v>52</v>
      </c>
      <c r="B34" s="150"/>
      <c r="C34" s="150"/>
      <c r="D34" s="150"/>
      <c r="E34" s="150"/>
      <c r="F34" s="150"/>
      <c r="G34" s="151"/>
      <c r="H34" s="148"/>
      <c r="I34" s="148"/>
      <c r="J34" s="148"/>
      <c r="K34" s="148"/>
      <c r="L34" s="148"/>
      <c r="M34" s="148"/>
      <c r="N34" s="148"/>
    </row>
    <row r="35" spans="1:14" x14ac:dyDescent="0.15">
      <c r="A35" s="149" t="s">
        <v>40</v>
      </c>
      <c r="B35" s="150"/>
      <c r="C35" s="150"/>
      <c r="D35" s="150"/>
      <c r="E35" s="150"/>
      <c r="F35" s="150"/>
      <c r="G35" s="151"/>
      <c r="H35" s="148"/>
      <c r="I35" s="148"/>
      <c r="J35" s="148"/>
      <c r="K35" s="148"/>
      <c r="L35" s="148"/>
      <c r="M35" s="148"/>
      <c r="N35" s="148"/>
    </row>
    <row r="36" spans="1:14" x14ac:dyDescent="0.15">
      <c r="A36" s="149" t="s">
        <v>37</v>
      </c>
      <c r="B36" s="150"/>
      <c r="C36" s="150"/>
      <c r="D36" s="150"/>
      <c r="E36" s="150"/>
      <c r="F36" s="150"/>
      <c r="G36" s="151"/>
      <c r="H36" s="148"/>
      <c r="I36" s="148"/>
      <c r="J36" s="148"/>
      <c r="K36" s="148"/>
      <c r="L36" s="148"/>
      <c r="M36" s="148"/>
      <c r="N36" s="148"/>
    </row>
    <row r="37" spans="1:14" x14ac:dyDescent="0.15">
      <c r="A37" s="149" t="s">
        <v>54</v>
      </c>
      <c r="B37" s="150"/>
      <c r="C37" s="150"/>
      <c r="D37" s="150"/>
      <c r="E37" s="150"/>
      <c r="F37" s="150"/>
      <c r="G37" s="151"/>
      <c r="H37" s="148"/>
      <c r="I37" s="148"/>
      <c r="J37" s="148"/>
      <c r="K37" s="148"/>
      <c r="L37" s="148"/>
      <c r="M37" s="148"/>
      <c r="N37" s="148"/>
    </row>
    <row r="38" spans="1:14" x14ac:dyDescent="0.15">
      <c r="A38" s="149" t="s">
        <v>106</v>
      </c>
      <c r="B38" s="150"/>
      <c r="C38" s="150"/>
      <c r="D38" s="150"/>
      <c r="E38" s="150"/>
      <c r="F38" s="150"/>
      <c r="G38" s="151"/>
      <c r="H38" s="148"/>
      <c r="I38" s="148"/>
      <c r="J38" s="148"/>
      <c r="K38" s="148"/>
      <c r="L38" s="148"/>
      <c r="M38" s="148"/>
      <c r="N38" s="148"/>
    </row>
    <row r="39" spans="1:14" x14ac:dyDescent="0.15">
      <c r="A39" s="149" t="s">
        <v>55</v>
      </c>
      <c r="B39" s="150"/>
      <c r="C39" s="150"/>
      <c r="D39" s="150"/>
      <c r="E39" s="150"/>
      <c r="F39" s="150"/>
      <c r="G39" s="151"/>
      <c r="H39" s="148"/>
      <c r="I39" s="148"/>
      <c r="J39" s="148"/>
      <c r="K39" s="148"/>
      <c r="L39" s="148"/>
      <c r="M39" s="148"/>
      <c r="N39" s="148"/>
    </row>
    <row r="40" spans="1:14" ht="24" x14ac:dyDescent="0.25">
      <c r="A40" s="156" t="s">
        <v>16</v>
      </c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</row>
    <row r="41" spans="1:14" x14ac:dyDescent="0.15"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</row>
    <row r="42" spans="1:14" x14ac:dyDescent="0.15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</row>
    <row r="43" spans="1:14" x14ac:dyDescent="0.15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</row>
  </sheetData>
  <mergeCells count="60">
    <mergeCell ref="A40:N40"/>
    <mergeCell ref="A33:G33"/>
    <mergeCell ref="A34:G34"/>
    <mergeCell ref="A35:G35"/>
    <mergeCell ref="A36:G36"/>
    <mergeCell ref="A37:G37"/>
    <mergeCell ref="A38:G38"/>
    <mergeCell ref="A23:G23"/>
    <mergeCell ref="H23:N23"/>
    <mergeCell ref="A24:G24"/>
    <mergeCell ref="H24:N39"/>
    <mergeCell ref="A25:G25"/>
    <mergeCell ref="A26:G26"/>
    <mergeCell ref="A27:G27"/>
    <mergeCell ref="A28:G28"/>
    <mergeCell ref="A29:G29"/>
    <mergeCell ref="A30:G30"/>
    <mergeCell ref="A31:G31"/>
    <mergeCell ref="A32:G32"/>
    <mergeCell ref="A39:G39"/>
    <mergeCell ref="C19:D19"/>
    <mergeCell ref="E19:H19"/>
    <mergeCell ref="J19:N19"/>
    <mergeCell ref="A20:B22"/>
    <mergeCell ref="C20:D20"/>
    <mergeCell ref="E20:H20"/>
    <mergeCell ref="J20:N20"/>
    <mergeCell ref="C21:D21"/>
    <mergeCell ref="E21:H21"/>
    <mergeCell ref="J21:N21"/>
    <mergeCell ref="C22:D22"/>
    <mergeCell ref="E22:H22"/>
    <mergeCell ref="J22:N22"/>
    <mergeCell ref="E17:H17"/>
    <mergeCell ref="L17:N17"/>
    <mergeCell ref="C18:D18"/>
    <mergeCell ref="E18:H18"/>
    <mergeCell ref="L18:N18"/>
    <mergeCell ref="A7:N8"/>
    <mergeCell ref="A9:N13"/>
    <mergeCell ref="A14:B16"/>
    <mergeCell ref="C14:D14"/>
    <mergeCell ref="E14:H14"/>
    <mergeCell ref="J14:N14"/>
    <mergeCell ref="C15:D15"/>
    <mergeCell ref="E15:H15"/>
    <mergeCell ref="J15:N15"/>
    <mergeCell ref="C16:D16"/>
    <mergeCell ref="E16:H16"/>
    <mergeCell ref="J16:J18"/>
    <mergeCell ref="K16:K18"/>
    <mergeCell ref="L16:N16"/>
    <mergeCell ref="A17:B19"/>
    <mergeCell ref="C17:D17"/>
    <mergeCell ref="M4:M6"/>
    <mergeCell ref="N4:N6"/>
    <mergeCell ref="M2:M3"/>
    <mergeCell ref="N2:N3"/>
    <mergeCell ref="A4:C6"/>
    <mergeCell ref="A2:C3"/>
  </mergeCells>
  <phoneticPr fontId="2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tabSelected="1" workbookViewId="0">
      <selection activeCell="B4" sqref="B4"/>
    </sheetView>
  </sheetViews>
  <sheetFormatPr defaultRowHeight="13.5" x14ac:dyDescent="0.15"/>
  <cols>
    <col min="1" max="1" width="12.5" style="74" customWidth="1"/>
    <col min="2" max="2" width="14" style="74" customWidth="1"/>
    <col min="3" max="3" width="13.375" style="74" customWidth="1"/>
    <col min="4" max="4" width="14" style="74" customWidth="1"/>
    <col min="5" max="6" width="17.375" style="74" customWidth="1"/>
    <col min="7" max="7" width="14" style="74" customWidth="1"/>
    <col min="8" max="9" width="17.375" style="74" customWidth="1"/>
  </cols>
  <sheetData>
    <row r="1" spans="1:9" ht="19.5" customHeight="1" x14ac:dyDescent="0.15">
      <c r="A1" s="63"/>
      <c r="B1" s="157" t="s">
        <v>107</v>
      </c>
      <c r="C1" s="157"/>
      <c r="D1" s="157" t="s">
        <v>108</v>
      </c>
      <c r="E1" s="157"/>
      <c r="F1" s="157"/>
      <c r="G1" s="157" t="s">
        <v>109</v>
      </c>
      <c r="H1" s="157"/>
      <c r="I1" s="157"/>
    </row>
    <row r="2" spans="1:9" ht="19.5" customHeight="1" x14ac:dyDescent="0.15">
      <c r="A2" s="64"/>
      <c r="B2" s="157" t="s">
        <v>110</v>
      </c>
      <c r="C2" s="157" t="s">
        <v>111</v>
      </c>
      <c r="D2" s="158" t="s">
        <v>112</v>
      </c>
      <c r="E2" s="157" t="s">
        <v>113</v>
      </c>
      <c r="F2" s="157"/>
      <c r="G2" s="157" t="s">
        <v>110</v>
      </c>
      <c r="H2" s="157" t="s">
        <v>113</v>
      </c>
      <c r="I2" s="157"/>
    </row>
    <row r="3" spans="1:9" ht="19.5" customHeight="1" x14ac:dyDescent="0.15">
      <c r="A3" s="64"/>
      <c r="B3" s="157"/>
      <c r="C3" s="157"/>
      <c r="D3" s="157"/>
      <c r="E3" s="65" t="s">
        <v>114</v>
      </c>
      <c r="F3" s="65" t="s">
        <v>115</v>
      </c>
      <c r="G3" s="157"/>
      <c r="H3" s="65" t="s">
        <v>114</v>
      </c>
      <c r="I3" s="65" t="s">
        <v>115</v>
      </c>
    </row>
    <row r="4" spans="1:9" ht="54.75" customHeight="1" x14ac:dyDescent="0.15">
      <c r="A4" s="66" t="s">
        <v>116</v>
      </c>
      <c r="B4" s="67" t="s">
        <v>117</v>
      </c>
      <c r="C4" s="67" t="s">
        <v>118</v>
      </c>
      <c r="D4" s="67" t="s">
        <v>119</v>
      </c>
      <c r="E4" s="68" t="s">
        <v>120</v>
      </c>
      <c r="F4" s="68" t="s">
        <v>121</v>
      </c>
      <c r="G4" s="67" t="s">
        <v>122</v>
      </c>
      <c r="H4" s="68" t="s">
        <v>123</v>
      </c>
      <c r="I4" s="68" t="s">
        <v>124</v>
      </c>
    </row>
    <row r="5" spans="1:9" ht="54.75" customHeight="1" x14ac:dyDescent="0.15">
      <c r="A5" s="66" t="s">
        <v>125</v>
      </c>
      <c r="B5" s="69"/>
      <c r="C5" s="69"/>
      <c r="D5" s="69"/>
      <c r="E5" s="69"/>
      <c r="F5" s="69"/>
      <c r="G5" s="69"/>
      <c r="H5" s="69"/>
      <c r="I5" s="69"/>
    </row>
    <row r="6" spans="1:9" ht="54.75" customHeight="1" x14ac:dyDescent="0.15">
      <c r="A6" s="66" t="s">
        <v>126</v>
      </c>
      <c r="B6" s="69"/>
      <c r="C6" s="69"/>
      <c r="D6" s="69"/>
      <c r="E6" s="69"/>
      <c r="F6" s="69"/>
      <c r="G6" s="69"/>
      <c r="H6" s="69"/>
      <c r="I6" s="69"/>
    </row>
    <row r="7" spans="1:9" ht="54.75" customHeight="1" x14ac:dyDescent="0.15">
      <c r="A7" s="70" t="s">
        <v>2</v>
      </c>
      <c r="B7" s="65" t="s">
        <v>127</v>
      </c>
      <c r="C7" s="71" t="s">
        <v>128</v>
      </c>
      <c r="D7" s="72" t="str">
        <f>IF(D5="","(10)=(9)×","(10)=(9)×0.08")</f>
        <v>(10)=(9)×</v>
      </c>
      <c r="E7" s="72" t="str">
        <f>IF(E5="","(13)=(12)×","(13)=(12)×0.08")</f>
        <v>(13)=(12)×</v>
      </c>
      <c r="F7" s="72" t="str">
        <f>IF(F5="","(16)=(13)-(7)","(16)=(15)×0.08")</f>
        <v>(16)=(13)-(7)</v>
      </c>
      <c r="G7" s="72" t="str">
        <f>IF(G5="","(19)=(18)×","(19)=(18)×0.08")</f>
        <v>(19)=(18)×</v>
      </c>
      <c r="H7" s="72" t="str">
        <f>IF(H5="","(22)=(21)×","(22)=(21)×0.08")</f>
        <v>(22)=(21)×</v>
      </c>
      <c r="I7" s="72" t="str">
        <f>IF(I5="","(25)=(24)×","(25)=(24)×0.08")</f>
        <v>(25)=(24)×</v>
      </c>
    </row>
    <row r="8" spans="1:9" ht="54.75" customHeight="1" x14ac:dyDescent="0.15">
      <c r="A8" s="70" t="s">
        <v>129</v>
      </c>
      <c r="B8" s="69"/>
      <c r="C8" s="69"/>
      <c r="D8" s="69"/>
      <c r="E8" s="69"/>
      <c r="F8" s="69" t="str">
        <f>IF(F5="","",F5*0.08)</f>
        <v/>
      </c>
      <c r="G8" s="69" t="str">
        <f>IF(G5="","",G5*0.08)</f>
        <v/>
      </c>
      <c r="H8" s="69" t="str">
        <f>IF(H5="","",H5*0.08)</f>
        <v/>
      </c>
      <c r="I8" s="69" t="str">
        <f>IF(I5="","",I5*0.08)</f>
        <v/>
      </c>
    </row>
    <row r="9" spans="1:9" ht="54.75" customHeight="1" x14ac:dyDescent="0.15">
      <c r="A9" s="66" t="s">
        <v>126</v>
      </c>
      <c r="B9" s="73"/>
      <c r="C9" s="73"/>
      <c r="D9" s="73"/>
      <c r="E9" s="73"/>
      <c r="F9" s="73"/>
      <c r="G9" s="73"/>
      <c r="H9" s="73"/>
      <c r="I9" s="73"/>
    </row>
    <row r="10" spans="1:9" ht="54.75" customHeight="1" x14ac:dyDescent="0.15">
      <c r="A10" s="66" t="s">
        <v>130</v>
      </c>
      <c r="B10" s="65" t="s">
        <v>131</v>
      </c>
      <c r="C10" s="65" t="s">
        <v>132</v>
      </c>
      <c r="D10" s="65" t="s">
        <v>133</v>
      </c>
      <c r="E10" s="65" t="s">
        <v>134</v>
      </c>
      <c r="F10" s="65" t="s">
        <v>135</v>
      </c>
      <c r="G10" s="65" t="s">
        <v>136</v>
      </c>
      <c r="H10" s="65" t="s">
        <v>137</v>
      </c>
      <c r="I10" s="65" t="s">
        <v>138</v>
      </c>
    </row>
    <row r="11" spans="1:9" ht="54.75" customHeight="1" x14ac:dyDescent="0.15">
      <c r="A11" s="66" t="s">
        <v>139</v>
      </c>
      <c r="B11" s="73"/>
      <c r="C11" s="73"/>
      <c r="D11" s="73"/>
      <c r="E11" s="73"/>
      <c r="F11" s="73"/>
      <c r="G11" s="73"/>
      <c r="H11" s="73"/>
      <c r="I11" s="73"/>
    </row>
    <row r="12" spans="1:9" ht="54.75" customHeight="1" x14ac:dyDescent="0.15">
      <c r="A12" s="66" t="s">
        <v>126</v>
      </c>
      <c r="B12" s="73"/>
      <c r="C12" s="73"/>
      <c r="D12" s="73"/>
      <c r="E12" s="73"/>
      <c r="F12" s="73"/>
      <c r="G12" s="73"/>
      <c r="H12" s="73"/>
      <c r="I12" s="73"/>
    </row>
    <row r="13" spans="1:9" x14ac:dyDescent="0.15">
      <c r="F13" s="75"/>
    </row>
  </sheetData>
  <mergeCells count="9">
    <mergeCell ref="B1:C1"/>
    <mergeCell ref="D1:F1"/>
    <mergeCell ref="G1:I1"/>
    <mergeCell ref="B2:B3"/>
    <mergeCell ref="C2:C3"/>
    <mergeCell ref="D2:D3"/>
    <mergeCell ref="E2:F2"/>
    <mergeCell ref="G2:G3"/>
    <mergeCell ref="H2:I2"/>
  </mergeCells>
  <phoneticPr fontId="2"/>
  <pageMargins left="0.59055118110236227" right="0.39370078740157483" top="0.78740157480314965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zoomScaleNormal="100" zoomScaleSheetLayoutView="100" workbookViewId="0">
      <selection activeCell="I15" sqref="I15"/>
    </sheetView>
  </sheetViews>
  <sheetFormatPr defaultRowHeight="13.5" x14ac:dyDescent="0.15"/>
  <cols>
    <col min="1" max="1" width="20.625" style="2" customWidth="1"/>
    <col min="2" max="2" width="15.625" style="2" customWidth="1"/>
    <col min="3" max="3" width="15.125" style="2" customWidth="1"/>
    <col min="4" max="4" width="5.375" style="2" customWidth="1"/>
    <col min="5" max="5" width="8.625" style="2" customWidth="1"/>
    <col min="6" max="6" width="9.625" style="2" customWidth="1"/>
    <col min="7" max="7" width="10.625" style="2" customWidth="1"/>
    <col min="8" max="8" width="8.625" style="2" customWidth="1"/>
    <col min="9" max="9" width="9.625" style="2" customWidth="1"/>
    <col min="10" max="10" width="10.625" style="2" customWidth="1"/>
    <col min="11" max="11" width="14.625" style="2" customWidth="1"/>
    <col min="12" max="16384" width="9" style="2"/>
  </cols>
  <sheetData>
    <row r="1" spans="1:11" ht="13.5" customHeight="1" x14ac:dyDescent="0.15">
      <c r="A1" s="163" t="s">
        <v>22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1" ht="13.5" customHeight="1" x14ac:dyDescent="0.15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ht="13.5" customHeight="1" x14ac:dyDescent="0.1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</row>
    <row r="4" spans="1:11" x14ac:dyDescent="0.15">
      <c r="A4" s="159" t="s">
        <v>20</v>
      </c>
      <c r="B4" s="160"/>
      <c r="C4" s="165" t="s">
        <v>21</v>
      </c>
      <c r="D4" s="167" t="s">
        <v>6</v>
      </c>
      <c r="E4" s="167" t="s">
        <v>12</v>
      </c>
      <c r="F4" s="167"/>
      <c r="G4" s="167"/>
      <c r="H4" s="167" t="s">
        <v>13</v>
      </c>
      <c r="I4" s="167"/>
      <c r="J4" s="167"/>
      <c r="K4" s="169" t="s">
        <v>14</v>
      </c>
    </row>
    <row r="5" spans="1:11" x14ac:dyDescent="0.15">
      <c r="A5" s="161"/>
      <c r="B5" s="162"/>
      <c r="C5" s="166"/>
      <c r="D5" s="168"/>
      <c r="E5" s="6" t="s">
        <v>9</v>
      </c>
      <c r="F5" s="6" t="s">
        <v>10</v>
      </c>
      <c r="G5" s="6" t="s">
        <v>11</v>
      </c>
      <c r="H5" s="6" t="s">
        <v>9</v>
      </c>
      <c r="I5" s="6" t="s">
        <v>10</v>
      </c>
      <c r="J5" s="6" t="s">
        <v>11</v>
      </c>
      <c r="K5" s="170"/>
    </row>
    <row r="6" spans="1:11" ht="22.5" customHeight="1" x14ac:dyDescent="0.15">
      <c r="A6" s="34" t="s">
        <v>144</v>
      </c>
      <c r="B6" s="35"/>
      <c r="C6" s="36"/>
      <c r="D6" s="8" t="s">
        <v>28</v>
      </c>
      <c r="E6" s="12">
        <v>1</v>
      </c>
      <c r="F6" s="10"/>
      <c r="G6" s="10"/>
      <c r="H6" s="9"/>
      <c r="I6" s="9"/>
      <c r="J6" s="9"/>
      <c r="K6" s="37" t="s">
        <v>101</v>
      </c>
    </row>
    <row r="7" spans="1:11" ht="22.5" customHeight="1" x14ac:dyDescent="0.15">
      <c r="A7" s="34" t="s">
        <v>145</v>
      </c>
      <c r="B7" s="35"/>
      <c r="C7" s="36"/>
      <c r="D7" s="8" t="s">
        <v>28</v>
      </c>
      <c r="E7" s="12">
        <v>1</v>
      </c>
      <c r="F7" s="10"/>
      <c r="G7" s="10"/>
      <c r="H7" s="9"/>
      <c r="I7" s="9"/>
      <c r="J7" s="9"/>
      <c r="K7" s="38" t="s">
        <v>69</v>
      </c>
    </row>
    <row r="8" spans="1:11" ht="22.5" customHeight="1" x14ac:dyDescent="0.15">
      <c r="A8" s="34" t="s">
        <v>146</v>
      </c>
      <c r="B8" s="35"/>
      <c r="C8" s="36"/>
      <c r="D8" s="8" t="s">
        <v>28</v>
      </c>
      <c r="E8" s="12">
        <v>1</v>
      </c>
      <c r="F8" s="10"/>
      <c r="G8" s="10"/>
      <c r="H8" s="9"/>
      <c r="I8" s="9"/>
      <c r="J8" s="9"/>
      <c r="K8" s="38" t="s">
        <v>44</v>
      </c>
    </row>
    <row r="9" spans="1:11" ht="22.5" customHeight="1" x14ac:dyDescent="0.15">
      <c r="A9" s="34" t="s">
        <v>147</v>
      </c>
      <c r="B9" s="35"/>
      <c r="C9" s="36"/>
      <c r="D9" s="8" t="s">
        <v>28</v>
      </c>
      <c r="E9" s="12">
        <v>1</v>
      </c>
      <c r="F9" s="10"/>
      <c r="G9" s="10"/>
      <c r="H9" s="9"/>
      <c r="I9" s="9"/>
      <c r="J9" s="9"/>
      <c r="K9" s="37" t="s">
        <v>102</v>
      </c>
    </row>
    <row r="10" spans="1:11" ht="23.1" customHeight="1" x14ac:dyDescent="0.15">
      <c r="A10" s="34" t="s">
        <v>148</v>
      </c>
      <c r="B10" s="35"/>
      <c r="C10" s="36"/>
      <c r="D10" s="8" t="s">
        <v>28</v>
      </c>
      <c r="E10" s="12">
        <v>1</v>
      </c>
      <c r="F10" s="10"/>
      <c r="G10" s="10"/>
      <c r="H10" s="9"/>
      <c r="I10" s="9"/>
      <c r="J10" s="9"/>
      <c r="K10" s="37" t="s">
        <v>103</v>
      </c>
    </row>
    <row r="11" spans="1:11" ht="23.1" customHeight="1" x14ac:dyDescent="0.15">
      <c r="A11" s="34"/>
      <c r="B11" s="39"/>
      <c r="C11" s="36"/>
      <c r="D11" s="8"/>
      <c r="E11" s="8"/>
      <c r="F11" s="10"/>
      <c r="G11" s="10"/>
      <c r="H11" s="9"/>
      <c r="I11" s="9"/>
      <c r="J11" s="9"/>
      <c r="K11" s="17"/>
    </row>
    <row r="12" spans="1:11" ht="23.1" customHeight="1" x14ac:dyDescent="0.15">
      <c r="A12" s="34" t="s">
        <v>29</v>
      </c>
      <c r="B12" s="36"/>
      <c r="C12" s="36"/>
      <c r="D12" s="8"/>
      <c r="E12" s="8"/>
      <c r="F12" s="40"/>
      <c r="G12" s="10"/>
      <c r="H12" s="9"/>
      <c r="I12" s="9"/>
      <c r="J12" s="9"/>
      <c r="K12" s="11"/>
    </row>
    <row r="13" spans="1:11" ht="23.1" customHeight="1" x14ac:dyDescent="0.15">
      <c r="A13" s="34"/>
      <c r="B13" s="36"/>
      <c r="C13" s="36"/>
      <c r="D13" s="8"/>
      <c r="E13" s="8"/>
      <c r="F13" s="10"/>
      <c r="G13" s="10"/>
      <c r="H13" s="9"/>
      <c r="I13" s="9"/>
      <c r="J13" s="9"/>
      <c r="K13" s="11"/>
    </row>
    <row r="14" spans="1:11" ht="23.1" customHeight="1" x14ac:dyDescent="0.15">
      <c r="A14" s="34" t="s">
        <v>65</v>
      </c>
      <c r="B14" s="36"/>
      <c r="C14" s="36"/>
      <c r="D14" s="8" t="s">
        <v>28</v>
      </c>
      <c r="E14" s="12">
        <v>1</v>
      </c>
      <c r="F14" s="10"/>
      <c r="G14" s="41"/>
      <c r="H14" s="14"/>
      <c r="I14" s="14"/>
      <c r="J14" s="9"/>
      <c r="K14" s="42"/>
    </row>
    <row r="15" spans="1:11" ht="23.1" customHeight="1" x14ac:dyDescent="0.15">
      <c r="A15" s="34"/>
      <c r="B15" s="36"/>
      <c r="C15" s="36"/>
      <c r="D15" s="9"/>
      <c r="E15" s="9"/>
      <c r="F15" s="9"/>
      <c r="G15" s="43"/>
      <c r="H15" s="9"/>
      <c r="I15" s="9"/>
      <c r="J15" s="9"/>
      <c r="K15" s="11"/>
    </row>
    <row r="16" spans="1:11" ht="23.1" customHeight="1" x14ac:dyDescent="0.15">
      <c r="A16" s="34" t="s">
        <v>30</v>
      </c>
      <c r="B16" s="36"/>
      <c r="C16" s="36"/>
      <c r="D16" s="9"/>
      <c r="E16" s="9"/>
      <c r="F16" s="9"/>
      <c r="G16" s="18"/>
      <c r="H16" s="9"/>
      <c r="I16" s="9"/>
      <c r="J16" s="9"/>
      <c r="K16" s="11"/>
    </row>
    <row r="17" spans="1:11" ht="23.1" customHeight="1" x14ac:dyDescent="0.15">
      <c r="A17" s="34" t="s">
        <v>31</v>
      </c>
      <c r="B17" s="36"/>
      <c r="C17" s="36"/>
      <c r="D17" s="9"/>
      <c r="E17" s="9"/>
      <c r="F17" s="9"/>
      <c r="G17" s="18"/>
      <c r="H17" s="9"/>
      <c r="I17" s="9"/>
      <c r="J17" s="9"/>
      <c r="K17" s="11"/>
    </row>
    <row r="18" spans="1:11" ht="23.1" customHeight="1" x14ac:dyDescent="0.15">
      <c r="A18" s="34" t="s">
        <v>32</v>
      </c>
      <c r="B18" s="36"/>
      <c r="C18" s="36"/>
      <c r="D18" s="9"/>
      <c r="E18" s="9"/>
      <c r="F18" s="9"/>
      <c r="G18" s="18"/>
      <c r="H18" s="9"/>
      <c r="I18" s="9"/>
      <c r="J18" s="9"/>
      <c r="K18" s="11"/>
    </row>
    <row r="19" spans="1:11" ht="23.1" customHeight="1" x14ac:dyDescent="0.15">
      <c r="A19" s="34"/>
      <c r="B19" s="36"/>
      <c r="C19" s="36"/>
      <c r="D19" s="9"/>
      <c r="E19" s="9"/>
      <c r="F19" s="9"/>
      <c r="G19" s="9"/>
      <c r="H19" s="9"/>
      <c r="I19" s="9"/>
      <c r="J19" s="9"/>
      <c r="K19" s="11"/>
    </row>
    <row r="20" spans="1:11" ht="23.1" customHeight="1" x14ac:dyDescent="0.15">
      <c r="A20" s="34"/>
      <c r="B20" s="36"/>
      <c r="C20" s="36"/>
      <c r="D20" s="9"/>
      <c r="E20" s="9"/>
      <c r="F20" s="9"/>
      <c r="G20" s="9"/>
      <c r="H20" s="9"/>
      <c r="I20" s="9"/>
      <c r="J20" s="9"/>
      <c r="K20" s="11"/>
    </row>
    <row r="21" spans="1:11" ht="23.1" customHeight="1" x14ac:dyDescent="0.15">
      <c r="A21" s="34"/>
      <c r="B21" s="36"/>
      <c r="C21" s="36"/>
      <c r="D21" s="9"/>
      <c r="E21" s="9"/>
      <c r="F21" s="9"/>
      <c r="G21" s="9"/>
      <c r="H21" s="9"/>
      <c r="I21" s="9"/>
      <c r="J21" s="9"/>
      <c r="K21" s="11"/>
    </row>
    <row r="22" spans="1:11" ht="23.1" customHeight="1" x14ac:dyDescent="0.15">
      <c r="A22" s="44"/>
      <c r="B22" s="45"/>
      <c r="C22" s="45"/>
      <c r="D22" s="20"/>
      <c r="E22" s="20"/>
      <c r="F22" s="20"/>
      <c r="G22" s="20"/>
      <c r="H22" s="20"/>
      <c r="I22" s="20"/>
      <c r="J22" s="20"/>
      <c r="K22" s="22"/>
    </row>
  </sheetData>
  <mergeCells count="7">
    <mergeCell ref="A4:B5"/>
    <mergeCell ref="A1:K3"/>
    <mergeCell ref="C4:C5"/>
    <mergeCell ref="D4:D5"/>
    <mergeCell ref="E4:G4"/>
    <mergeCell ref="H4:J4"/>
    <mergeCell ref="K4:K5"/>
  </mergeCells>
  <phoneticPr fontId="2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K182"/>
  <sheetViews>
    <sheetView view="pageBreakPreview" zoomScale="96" zoomScaleNormal="96" zoomScaleSheetLayoutView="96" workbookViewId="0">
      <selection activeCell="I15" sqref="I15"/>
    </sheetView>
  </sheetViews>
  <sheetFormatPr defaultRowHeight="13.5" x14ac:dyDescent="0.15"/>
  <cols>
    <col min="1" max="1" width="20.625" style="2" customWidth="1"/>
    <col min="2" max="2" width="15.625" style="2" customWidth="1"/>
    <col min="3" max="3" width="15.125" style="2" customWidth="1"/>
    <col min="4" max="4" width="5.375" style="2" customWidth="1"/>
    <col min="5" max="5" width="8.625" style="2" customWidth="1"/>
    <col min="6" max="6" width="9.625" style="2" customWidth="1"/>
    <col min="7" max="7" width="10.625" style="2" customWidth="1"/>
    <col min="8" max="8" width="8.625" style="2" customWidth="1"/>
    <col min="9" max="9" width="9.625" style="2" customWidth="1"/>
    <col min="10" max="10" width="10.625" style="2" customWidth="1"/>
    <col min="11" max="11" width="14.625" style="2" customWidth="1"/>
    <col min="12" max="16384" width="9" style="2"/>
  </cols>
  <sheetData>
    <row r="1" spans="1:11" ht="13.5" customHeight="1" x14ac:dyDescent="0.15">
      <c r="A1" s="1"/>
      <c r="B1" s="1"/>
      <c r="D1" s="177" t="s">
        <v>70</v>
      </c>
      <c r="E1" s="177"/>
      <c r="F1" s="177"/>
      <c r="G1" s="177"/>
      <c r="H1" s="178" t="s">
        <v>165</v>
      </c>
      <c r="I1" s="178"/>
      <c r="J1" s="178"/>
      <c r="K1" s="178"/>
    </row>
    <row r="2" spans="1:11" ht="13.5" customHeight="1" x14ac:dyDescent="0.15">
      <c r="A2" s="1"/>
      <c r="B2" s="1"/>
      <c r="C2" s="3"/>
      <c r="D2" s="177"/>
      <c r="E2" s="177"/>
      <c r="F2" s="177"/>
      <c r="G2" s="177"/>
      <c r="H2" s="178"/>
      <c r="I2" s="178"/>
      <c r="J2" s="178"/>
      <c r="K2" s="178"/>
    </row>
    <row r="3" spans="1:11" ht="13.5" customHeight="1" x14ac:dyDescent="0.15">
      <c r="A3" s="4"/>
      <c r="B3" s="4"/>
      <c r="C3" s="5"/>
      <c r="D3" s="172"/>
      <c r="E3" s="172"/>
      <c r="F3" s="172"/>
      <c r="G3" s="172"/>
      <c r="H3" s="179"/>
      <c r="I3" s="179"/>
      <c r="J3" s="179"/>
      <c r="K3" s="179"/>
    </row>
    <row r="4" spans="1:11" x14ac:dyDescent="0.15">
      <c r="A4" s="175" t="s">
        <v>7</v>
      </c>
      <c r="B4" s="167" t="s">
        <v>5</v>
      </c>
      <c r="C4" s="167" t="s">
        <v>8</v>
      </c>
      <c r="D4" s="167" t="s">
        <v>6</v>
      </c>
      <c r="E4" s="167" t="s">
        <v>12</v>
      </c>
      <c r="F4" s="167"/>
      <c r="G4" s="167"/>
      <c r="H4" s="167" t="s">
        <v>13</v>
      </c>
      <c r="I4" s="167"/>
      <c r="J4" s="167"/>
      <c r="K4" s="169" t="s">
        <v>14</v>
      </c>
    </row>
    <row r="5" spans="1:11" x14ac:dyDescent="0.15">
      <c r="A5" s="176"/>
      <c r="B5" s="168"/>
      <c r="C5" s="168"/>
      <c r="D5" s="168"/>
      <c r="E5" s="54" t="s">
        <v>9</v>
      </c>
      <c r="F5" s="54" t="s">
        <v>10</v>
      </c>
      <c r="G5" s="54" t="s">
        <v>11</v>
      </c>
      <c r="H5" s="54" t="s">
        <v>9</v>
      </c>
      <c r="I5" s="54" t="s">
        <v>10</v>
      </c>
      <c r="J5" s="54" t="s">
        <v>11</v>
      </c>
      <c r="K5" s="170"/>
    </row>
    <row r="6" spans="1:11" ht="22.5" customHeight="1" x14ac:dyDescent="0.15">
      <c r="A6" s="7" t="s">
        <v>144</v>
      </c>
      <c r="B6" s="8"/>
      <c r="C6" s="9"/>
      <c r="D6" s="8"/>
      <c r="E6" s="56"/>
      <c r="F6" s="10"/>
      <c r="G6" s="10"/>
      <c r="H6" s="8"/>
      <c r="I6" s="10"/>
      <c r="J6" s="10"/>
      <c r="K6" s="11"/>
    </row>
    <row r="7" spans="1:11" ht="22.5" customHeight="1" x14ac:dyDescent="0.15">
      <c r="A7" s="7" t="s">
        <v>25</v>
      </c>
      <c r="B7" s="12" t="s">
        <v>76</v>
      </c>
      <c r="C7" s="9" t="s">
        <v>42</v>
      </c>
      <c r="D7" s="8" t="s">
        <v>85</v>
      </c>
      <c r="E7" s="57">
        <v>800</v>
      </c>
      <c r="F7" s="10"/>
      <c r="G7" s="10"/>
      <c r="H7" s="12"/>
      <c r="I7" s="10"/>
      <c r="J7" s="10"/>
      <c r="K7" s="13"/>
    </row>
    <row r="8" spans="1:11" ht="22.5" customHeight="1" x14ac:dyDescent="0.15">
      <c r="A8" s="7"/>
      <c r="B8" s="12"/>
      <c r="C8" s="9"/>
      <c r="D8" s="8"/>
      <c r="E8" s="57"/>
      <c r="F8" s="10"/>
      <c r="G8" s="10"/>
      <c r="H8" s="12"/>
      <c r="I8" s="10"/>
      <c r="J8" s="10"/>
      <c r="K8" s="13"/>
    </row>
    <row r="9" spans="1:11" ht="22.5" customHeight="1" x14ac:dyDescent="0.15">
      <c r="A9" s="83" t="s">
        <v>149</v>
      </c>
      <c r="B9" s="12"/>
      <c r="C9" s="9"/>
      <c r="D9" s="8"/>
      <c r="E9" s="57"/>
      <c r="F9" s="10"/>
      <c r="G9" s="10"/>
      <c r="H9" s="9"/>
      <c r="I9" s="9"/>
      <c r="J9" s="9"/>
      <c r="K9" s="13"/>
    </row>
    <row r="10" spans="1:11" ht="22.5" customHeight="1" x14ac:dyDescent="0.15">
      <c r="A10" s="7"/>
      <c r="B10" s="12"/>
      <c r="C10" s="9"/>
      <c r="D10" s="8"/>
      <c r="E10" s="57"/>
      <c r="F10" s="10"/>
      <c r="G10" s="10"/>
      <c r="H10" s="9"/>
      <c r="I10" s="9"/>
      <c r="J10" s="9"/>
      <c r="K10" s="11"/>
    </row>
    <row r="11" spans="1:11" ht="22.5" customHeight="1" x14ac:dyDescent="0.15">
      <c r="A11" s="7" t="s">
        <v>145</v>
      </c>
      <c r="B11" s="9"/>
      <c r="C11" s="9"/>
      <c r="D11" s="9"/>
      <c r="E11" s="10"/>
      <c r="F11" s="9"/>
      <c r="G11" s="10"/>
      <c r="H11" s="9"/>
      <c r="I11" s="9"/>
      <c r="J11" s="9"/>
      <c r="K11" s="11"/>
    </row>
    <row r="12" spans="1:11" ht="22.5" customHeight="1" x14ac:dyDescent="0.15">
      <c r="A12" s="7" t="s">
        <v>25</v>
      </c>
      <c r="B12" s="12" t="s">
        <v>77</v>
      </c>
      <c r="C12" s="9" t="s">
        <v>78</v>
      </c>
      <c r="D12" s="8" t="s">
        <v>27</v>
      </c>
      <c r="E12" s="57">
        <v>1024</v>
      </c>
      <c r="F12" s="9"/>
      <c r="G12" s="10"/>
      <c r="H12" s="8"/>
      <c r="I12" s="10"/>
      <c r="J12" s="10"/>
      <c r="K12" s="53"/>
    </row>
    <row r="13" spans="1:11" ht="22.5" customHeight="1" x14ac:dyDescent="0.15">
      <c r="A13" s="7"/>
      <c r="B13" s="9"/>
      <c r="C13" s="9"/>
      <c r="D13" s="9"/>
      <c r="E13" s="10"/>
      <c r="F13" s="9"/>
      <c r="G13" s="18"/>
      <c r="H13" s="15"/>
      <c r="I13" s="10"/>
      <c r="J13" s="10"/>
      <c r="K13" s="11"/>
    </row>
    <row r="14" spans="1:11" ht="22.5" customHeight="1" x14ac:dyDescent="0.15">
      <c r="A14" s="83" t="s">
        <v>149</v>
      </c>
      <c r="B14" s="12"/>
      <c r="C14" s="9"/>
      <c r="D14" s="8"/>
      <c r="E14" s="57"/>
      <c r="F14" s="10"/>
      <c r="G14" s="10"/>
      <c r="H14" s="9"/>
      <c r="I14" s="9"/>
      <c r="J14" s="9"/>
      <c r="K14" s="13"/>
    </row>
    <row r="15" spans="1:11" ht="22.5" customHeight="1" x14ac:dyDescent="0.15">
      <c r="A15" s="7"/>
      <c r="B15" s="9"/>
      <c r="C15" s="9"/>
      <c r="D15" s="9"/>
      <c r="E15" s="10"/>
      <c r="F15" s="9"/>
      <c r="G15" s="18"/>
      <c r="H15" s="9"/>
      <c r="I15" s="9"/>
      <c r="J15" s="9"/>
      <c r="K15" s="13"/>
    </row>
    <row r="16" spans="1:11" ht="22.5" customHeight="1" x14ac:dyDescent="0.15">
      <c r="A16" s="7" t="s">
        <v>146</v>
      </c>
      <c r="B16" s="8"/>
      <c r="C16" s="9"/>
      <c r="D16" s="8"/>
      <c r="E16" s="56"/>
      <c r="F16" s="10"/>
      <c r="G16" s="10"/>
      <c r="H16" s="9"/>
      <c r="I16" s="9"/>
      <c r="J16" s="9"/>
      <c r="K16" s="17"/>
    </row>
    <row r="17" spans="1:11" ht="22.5" customHeight="1" x14ac:dyDescent="0.15">
      <c r="A17" s="7" t="s">
        <v>25</v>
      </c>
      <c r="B17" s="12" t="s">
        <v>79</v>
      </c>
      <c r="C17" s="9" t="s">
        <v>42</v>
      </c>
      <c r="D17" s="8" t="s">
        <v>27</v>
      </c>
      <c r="E17" s="57">
        <v>4644</v>
      </c>
      <c r="F17" s="10"/>
      <c r="G17" s="10"/>
      <c r="H17" s="9"/>
      <c r="I17" s="9"/>
      <c r="J17" s="9"/>
      <c r="K17" s="11"/>
    </row>
    <row r="18" spans="1:11" ht="22.5" customHeight="1" x14ac:dyDescent="0.15">
      <c r="A18" s="7"/>
      <c r="B18" s="9"/>
      <c r="C18" s="9"/>
      <c r="D18" s="8"/>
      <c r="E18" s="8"/>
      <c r="F18" s="10"/>
      <c r="G18" s="10"/>
      <c r="H18" s="9"/>
      <c r="I18" s="9"/>
      <c r="J18" s="9"/>
      <c r="K18" s="11"/>
    </row>
    <row r="19" spans="1:11" ht="22.5" customHeight="1" x14ac:dyDescent="0.15">
      <c r="A19" s="83" t="s">
        <v>149</v>
      </c>
      <c r="B19" s="12"/>
      <c r="C19" s="9"/>
      <c r="D19" s="8"/>
      <c r="E19" s="57"/>
      <c r="F19" s="10"/>
      <c r="G19" s="10"/>
      <c r="H19" s="9"/>
      <c r="I19" s="9"/>
      <c r="J19" s="9"/>
      <c r="K19" s="11"/>
    </row>
    <row r="20" spans="1:11" ht="22.5" customHeight="1" x14ac:dyDescent="0.15">
      <c r="A20" s="7"/>
      <c r="B20" s="9"/>
      <c r="C20" s="9"/>
      <c r="D20" s="9"/>
      <c r="E20" s="9"/>
      <c r="F20" s="9"/>
      <c r="G20" s="18"/>
      <c r="H20" s="9"/>
      <c r="I20" s="9"/>
      <c r="J20" s="9"/>
      <c r="K20" s="11"/>
    </row>
    <row r="21" spans="1:11" ht="22.5" customHeight="1" x14ac:dyDescent="0.15">
      <c r="A21" s="7"/>
      <c r="B21" s="9"/>
      <c r="C21" s="9"/>
      <c r="D21" s="9"/>
      <c r="E21" s="9"/>
      <c r="F21" s="9"/>
      <c r="G21" s="18"/>
      <c r="H21" s="9"/>
      <c r="I21" s="9"/>
      <c r="J21" s="9"/>
      <c r="K21" s="11"/>
    </row>
    <row r="22" spans="1:11" ht="22.5" customHeight="1" x14ac:dyDescent="0.15">
      <c r="A22" s="7"/>
      <c r="B22" s="9"/>
      <c r="C22" s="9"/>
      <c r="D22" s="9"/>
      <c r="E22" s="9"/>
      <c r="F22" s="9"/>
      <c r="G22" s="18"/>
      <c r="H22" s="9"/>
      <c r="I22" s="9"/>
      <c r="J22" s="9"/>
      <c r="K22" s="11"/>
    </row>
    <row r="23" spans="1:11" ht="22.5" customHeight="1" x14ac:dyDescent="0.15">
      <c r="A23" s="7"/>
      <c r="B23" s="9"/>
      <c r="C23" s="9"/>
      <c r="D23" s="9"/>
      <c r="E23" s="9"/>
      <c r="F23" s="9"/>
      <c r="G23" s="18"/>
      <c r="H23" s="9"/>
      <c r="I23" s="9"/>
      <c r="J23" s="9"/>
      <c r="K23" s="11"/>
    </row>
    <row r="24" spans="1:11" ht="22.5" customHeight="1" x14ac:dyDescent="0.15">
      <c r="A24" s="7"/>
      <c r="B24" s="9"/>
      <c r="C24" s="9"/>
      <c r="D24" s="9"/>
      <c r="E24" s="9"/>
      <c r="F24" s="9"/>
      <c r="G24" s="9"/>
      <c r="H24" s="9"/>
      <c r="I24" s="9"/>
      <c r="J24" s="9"/>
      <c r="K24" s="11"/>
    </row>
    <row r="25" spans="1:11" ht="22.5" customHeight="1" x14ac:dyDescent="0.15">
      <c r="A25" s="7"/>
      <c r="B25" s="9"/>
      <c r="C25" s="9"/>
      <c r="D25" s="9"/>
      <c r="E25" s="9"/>
      <c r="F25" s="9"/>
      <c r="G25" s="9"/>
      <c r="H25" s="9"/>
      <c r="I25" s="9"/>
      <c r="J25" s="9"/>
      <c r="K25" s="11"/>
    </row>
    <row r="26" spans="1:11" ht="22.5" customHeight="1" x14ac:dyDescent="0.15">
      <c r="A26" s="19"/>
      <c r="B26" s="20"/>
      <c r="C26" s="20"/>
      <c r="D26" s="20"/>
      <c r="E26" s="20"/>
      <c r="F26" s="20"/>
      <c r="G26" s="21"/>
      <c r="H26" s="20"/>
      <c r="I26" s="20"/>
      <c r="J26" s="20"/>
      <c r="K26" s="22"/>
    </row>
    <row r="27" spans="1:11" ht="13.5" customHeight="1" x14ac:dyDescent="0.15">
      <c r="A27" s="23"/>
      <c r="B27" s="23"/>
      <c r="C27" s="23"/>
      <c r="D27" s="171" t="s">
        <v>71</v>
      </c>
      <c r="E27" s="171"/>
      <c r="F27" s="171"/>
      <c r="G27" s="171"/>
      <c r="H27" s="173" t="s">
        <v>72</v>
      </c>
      <c r="I27" s="173"/>
      <c r="J27" s="173"/>
      <c r="K27" s="23"/>
    </row>
    <row r="28" spans="1:11" ht="13.5" customHeight="1" x14ac:dyDescent="0.15">
      <c r="A28" s="23"/>
      <c r="B28" s="23"/>
      <c r="C28" s="23"/>
      <c r="D28" s="171"/>
      <c r="E28" s="171"/>
      <c r="F28" s="171"/>
      <c r="G28" s="171"/>
      <c r="H28" s="173"/>
      <c r="I28" s="173"/>
      <c r="J28" s="173"/>
      <c r="K28" s="23"/>
    </row>
    <row r="29" spans="1:11" ht="13.5" customHeight="1" x14ac:dyDescent="0.15">
      <c r="A29" s="4"/>
      <c r="B29" s="4"/>
      <c r="C29" s="4"/>
      <c r="D29" s="172"/>
      <c r="E29" s="172"/>
      <c r="F29" s="172"/>
      <c r="G29" s="172"/>
      <c r="H29" s="174"/>
      <c r="I29" s="174"/>
      <c r="J29" s="174"/>
      <c r="K29" s="4"/>
    </row>
    <row r="30" spans="1:11" x14ac:dyDescent="0.15">
      <c r="A30" s="175" t="s">
        <v>7</v>
      </c>
      <c r="B30" s="167" t="s">
        <v>5</v>
      </c>
      <c r="C30" s="167" t="s">
        <v>8</v>
      </c>
      <c r="D30" s="167" t="s">
        <v>6</v>
      </c>
      <c r="E30" s="167" t="s">
        <v>12</v>
      </c>
      <c r="F30" s="167"/>
      <c r="G30" s="167"/>
      <c r="H30" s="167" t="s">
        <v>13</v>
      </c>
      <c r="I30" s="167"/>
      <c r="J30" s="167"/>
      <c r="K30" s="169" t="s">
        <v>14</v>
      </c>
    </row>
    <row r="31" spans="1:11" x14ac:dyDescent="0.15">
      <c r="A31" s="176"/>
      <c r="B31" s="168"/>
      <c r="C31" s="168"/>
      <c r="D31" s="168"/>
      <c r="E31" s="54" t="s">
        <v>9</v>
      </c>
      <c r="F31" s="54" t="s">
        <v>10</v>
      </c>
      <c r="G31" s="54" t="s">
        <v>11</v>
      </c>
      <c r="H31" s="54" t="s">
        <v>9</v>
      </c>
      <c r="I31" s="54" t="s">
        <v>10</v>
      </c>
      <c r="J31" s="54" t="s">
        <v>11</v>
      </c>
      <c r="K31" s="170"/>
    </row>
    <row r="32" spans="1:11" ht="22.5" customHeight="1" x14ac:dyDescent="0.15">
      <c r="A32" s="7" t="s">
        <v>147</v>
      </c>
      <c r="B32" s="8"/>
      <c r="C32" s="9"/>
      <c r="D32" s="8"/>
      <c r="E32" s="56"/>
      <c r="F32" s="10"/>
      <c r="G32" s="10"/>
      <c r="H32" s="9"/>
      <c r="I32" s="9"/>
      <c r="J32" s="9"/>
      <c r="K32" s="11"/>
    </row>
    <row r="33" spans="1:11" ht="22.5" customHeight="1" x14ac:dyDescent="0.15">
      <c r="A33" s="7" t="s">
        <v>150</v>
      </c>
      <c r="B33" s="8"/>
      <c r="C33" s="9"/>
      <c r="D33" s="8"/>
      <c r="E33" s="56"/>
      <c r="F33" s="10"/>
      <c r="G33" s="24"/>
      <c r="H33" s="8"/>
      <c r="I33" s="10"/>
      <c r="J33" s="24"/>
      <c r="K33" s="13"/>
    </row>
    <row r="34" spans="1:11" ht="22.5" customHeight="1" x14ac:dyDescent="0.15">
      <c r="A34" s="7" t="s">
        <v>26</v>
      </c>
      <c r="B34" s="12" t="s">
        <v>60</v>
      </c>
      <c r="C34" s="9" t="s">
        <v>42</v>
      </c>
      <c r="D34" s="8" t="s">
        <v>27</v>
      </c>
      <c r="E34" s="57">
        <v>2234</v>
      </c>
      <c r="F34" s="10"/>
      <c r="G34" s="10"/>
      <c r="H34" s="15"/>
      <c r="I34" s="10"/>
      <c r="J34" s="10"/>
      <c r="K34" s="13"/>
    </row>
    <row r="35" spans="1:11" ht="22.5" customHeight="1" x14ac:dyDescent="0.15">
      <c r="A35" s="7" t="s">
        <v>25</v>
      </c>
      <c r="B35" s="25" t="s">
        <v>61</v>
      </c>
      <c r="C35" s="8" t="s">
        <v>80</v>
      </c>
      <c r="D35" s="8" t="s">
        <v>81</v>
      </c>
      <c r="E35" s="57">
        <v>2032</v>
      </c>
      <c r="F35" s="10"/>
      <c r="G35" s="10"/>
      <c r="H35" s="15"/>
      <c r="I35" s="10"/>
      <c r="J35" s="10"/>
      <c r="K35" s="13"/>
    </row>
    <row r="36" spans="1:11" ht="22.5" customHeight="1" x14ac:dyDescent="0.15">
      <c r="A36" s="7" t="s">
        <v>176</v>
      </c>
      <c r="B36" s="12" t="s">
        <v>82</v>
      </c>
      <c r="C36" s="9" t="s">
        <v>24</v>
      </c>
      <c r="D36" s="8" t="s">
        <v>23</v>
      </c>
      <c r="E36" s="57">
        <v>1</v>
      </c>
      <c r="F36" s="10"/>
      <c r="G36" s="10"/>
      <c r="H36" s="15"/>
      <c r="I36" s="10"/>
      <c r="J36" s="10"/>
      <c r="K36" s="90" t="s">
        <v>173</v>
      </c>
    </row>
    <row r="37" spans="1:11" ht="22.5" customHeight="1" x14ac:dyDescent="0.15">
      <c r="A37" s="7" t="s">
        <v>177</v>
      </c>
      <c r="B37" s="12" t="s">
        <v>83</v>
      </c>
      <c r="C37" s="8" t="s">
        <v>84</v>
      </c>
      <c r="D37" s="8" t="s">
        <v>23</v>
      </c>
      <c r="E37" s="57">
        <v>193</v>
      </c>
      <c r="F37" s="10"/>
      <c r="G37" s="10"/>
      <c r="H37" s="15"/>
      <c r="I37" s="10"/>
      <c r="J37" s="10"/>
      <c r="K37" s="17"/>
    </row>
    <row r="38" spans="1:11" ht="22.5" customHeight="1" x14ac:dyDescent="0.15">
      <c r="A38" s="7"/>
      <c r="B38" s="25"/>
      <c r="C38" s="8"/>
      <c r="D38" s="8"/>
      <c r="E38" s="57"/>
      <c r="F38" s="10"/>
      <c r="G38" s="10"/>
      <c r="H38" s="15"/>
      <c r="I38" s="10"/>
      <c r="J38" s="10"/>
      <c r="K38" s="11"/>
    </row>
    <row r="39" spans="1:11" ht="22.5" customHeight="1" x14ac:dyDescent="0.15">
      <c r="A39" s="83" t="s">
        <v>149</v>
      </c>
      <c r="B39" s="25"/>
      <c r="C39" s="8"/>
      <c r="D39" s="8"/>
      <c r="E39" s="57"/>
      <c r="F39" s="10"/>
      <c r="G39" s="10"/>
      <c r="H39" s="26"/>
      <c r="I39" s="10"/>
      <c r="J39" s="24"/>
      <c r="K39" s="11"/>
    </row>
    <row r="40" spans="1:11" ht="22.5" customHeight="1" x14ac:dyDescent="0.15">
      <c r="A40" s="7"/>
      <c r="B40" s="25"/>
      <c r="C40" s="8"/>
      <c r="D40" s="8"/>
      <c r="E40" s="57"/>
      <c r="F40" s="10"/>
      <c r="G40" s="10"/>
      <c r="H40" s="15"/>
      <c r="I40" s="10"/>
      <c r="J40" s="10"/>
      <c r="K40" s="11"/>
    </row>
    <row r="41" spans="1:11" ht="22.5" customHeight="1" x14ac:dyDescent="0.15">
      <c r="A41" s="7" t="s">
        <v>151</v>
      </c>
      <c r="B41" s="9"/>
      <c r="C41" s="9"/>
      <c r="D41" s="8"/>
      <c r="E41" s="56"/>
      <c r="F41" s="10"/>
      <c r="G41" s="24"/>
      <c r="H41" s="15"/>
      <c r="I41" s="10"/>
      <c r="J41" s="10"/>
      <c r="K41" s="11"/>
    </row>
    <row r="42" spans="1:11" ht="22.5" customHeight="1" x14ac:dyDescent="0.15">
      <c r="A42" s="7" t="s">
        <v>26</v>
      </c>
      <c r="B42" s="9" t="s">
        <v>62</v>
      </c>
      <c r="C42" s="9" t="s">
        <v>42</v>
      </c>
      <c r="D42" s="8" t="s">
        <v>27</v>
      </c>
      <c r="E42" s="57">
        <v>2882</v>
      </c>
      <c r="F42" s="10"/>
      <c r="G42" s="10"/>
      <c r="H42" s="15"/>
      <c r="I42" s="10"/>
      <c r="J42" s="10"/>
      <c r="K42" s="11"/>
    </row>
    <row r="43" spans="1:11" ht="22.5" customHeight="1" x14ac:dyDescent="0.15">
      <c r="A43" s="7" t="s">
        <v>25</v>
      </c>
      <c r="B43" s="9" t="s">
        <v>63</v>
      </c>
      <c r="C43" s="8" t="s">
        <v>44</v>
      </c>
      <c r="D43" s="8" t="s">
        <v>27</v>
      </c>
      <c r="E43" s="57">
        <v>1428</v>
      </c>
      <c r="F43" s="10"/>
      <c r="G43" s="10"/>
      <c r="H43" s="16"/>
      <c r="I43" s="9"/>
      <c r="J43" s="18"/>
      <c r="K43" s="91"/>
    </row>
    <row r="44" spans="1:11" ht="22.5" customHeight="1" x14ac:dyDescent="0.15">
      <c r="A44" s="7" t="s">
        <v>178</v>
      </c>
      <c r="B44" s="12" t="s">
        <v>82</v>
      </c>
      <c r="C44" s="9" t="s">
        <v>24</v>
      </c>
      <c r="D44" s="8" t="s">
        <v>23</v>
      </c>
      <c r="E44" s="57">
        <v>1</v>
      </c>
      <c r="F44" s="10"/>
      <c r="G44" s="10"/>
      <c r="H44" s="16"/>
      <c r="I44" s="9"/>
      <c r="J44" s="27"/>
      <c r="K44" s="91" t="s">
        <v>174</v>
      </c>
    </row>
    <row r="45" spans="1:11" ht="22.5" customHeight="1" x14ac:dyDescent="0.15">
      <c r="A45" s="7"/>
      <c r="B45" s="9"/>
      <c r="C45" s="9"/>
      <c r="D45" s="9"/>
      <c r="E45" s="10"/>
      <c r="F45" s="9"/>
      <c r="G45" s="18"/>
      <c r="H45" s="16"/>
      <c r="I45" s="9"/>
      <c r="J45" s="10"/>
      <c r="K45" s="11"/>
    </row>
    <row r="46" spans="1:11" ht="22.5" customHeight="1" x14ac:dyDescent="0.15">
      <c r="A46" s="83" t="s">
        <v>149</v>
      </c>
      <c r="B46" s="9"/>
      <c r="C46" s="9"/>
      <c r="D46" s="9"/>
      <c r="E46" s="10"/>
      <c r="F46" s="9"/>
      <c r="G46" s="18"/>
      <c r="H46" s="9"/>
      <c r="I46" s="9"/>
      <c r="J46" s="9"/>
      <c r="K46" s="11"/>
    </row>
    <row r="47" spans="1:11" ht="22.5" customHeight="1" x14ac:dyDescent="0.15">
      <c r="A47" s="7"/>
      <c r="B47" s="9"/>
      <c r="C47" s="9"/>
      <c r="D47" s="9"/>
      <c r="E47" s="10"/>
      <c r="F47" s="9"/>
      <c r="G47" s="18"/>
      <c r="H47" s="9"/>
      <c r="I47" s="9"/>
      <c r="J47" s="9"/>
      <c r="K47" s="11"/>
    </row>
    <row r="48" spans="1:11" ht="22.5" customHeight="1" x14ac:dyDescent="0.15">
      <c r="A48" s="7"/>
      <c r="B48" s="9"/>
      <c r="C48" s="9"/>
      <c r="D48" s="9"/>
      <c r="E48" s="10"/>
      <c r="F48" s="9"/>
      <c r="G48" s="18"/>
      <c r="H48" s="9"/>
      <c r="I48" s="9"/>
      <c r="J48" s="9"/>
      <c r="K48" s="11"/>
    </row>
    <row r="49" spans="1:11" ht="22.5" customHeight="1" x14ac:dyDescent="0.15">
      <c r="A49" s="7"/>
      <c r="B49" s="9"/>
      <c r="C49" s="9"/>
      <c r="D49" s="8"/>
      <c r="E49" s="10"/>
      <c r="F49" s="9"/>
      <c r="G49" s="27"/>
      <c r="H49" s="9"/>
      <c r="I49" s="9"/>
      <c r="J49" s="9"/>
      <c r="K49" s="11"/>
    </row>
    <row r="50" spans="1:11" ht="22.5" customHeight="1" x14ac:dyDescent="0.15">
      <c r="A50" s="28"/>
      <c r="B50" s="9"/>
      <c r="C50" s="9"/>
      <c r="D50" s="8"/>
      <c r="E50" s="10"/>
      <c r="F50" s="9"/>
      <c r="G50" s="10"/>
      <c r="H50" s="9"/>
      <c r="I50" s="9"/>
      <c r="J50" s="9"/>
      <c r="K50" s="11"/>
    </row>
    <row r="51" spans="1:11" ht="22.5" customHeight="1" x14ac:dyDescent="0.15">
      <c r="A51" s="7"/>
      <c r="B51" s="9"/>
      <c r="C51" s="9"/>
      <c r="D51" s="8"/>
      <c r="E51" s="16"/>
      <c r="F51" s="9"/>
      <c r="G51" s="10"/>
      <c r="H51" s="9"/>
      <c r="I51" s="9"/>
      <c r="J51" s="9"/>
      <c r="K51" s="11"/>
    </row>
    <row r="52" spans="1:11" ht="22.5" customHeight="1" x14ac:dyDescent="0.15">
      <c r="A52" s="19"/>
      <c r="B52" s="20"/>
      <c r="C52" s="20"/>
      <c r="D52" s="20"/>
      <c r="E52" s="20"/>
      <c r="F52" s="20"/>
      <c r="G52" s="29"/>
      <c r="H52" s="20"/>
      <c r="I52" s="20"/>
      <c r="J52" s="20"/>
      <c r="K52" s="22"/>
    </row>
    <row r="53" spans="1:11" ht="13.5" customHeight="1" x14ac:dyDescent="0.15">
      <c r="A53" s="23"/>
      <c r="B53" s="23"/>
      <c r="C53" s="23"/>
      <c r="D53" s="171" t="s">
        <v>71</v>
      </c>
      <c r="E53" s="171"/>
      <c r="F53" s="171"/>
      <c r="G53" s="171"/>
      <c r="H53" s="173" t="s">
        <v>72</v>
      </c>
      <c r="I53" s="173"/>
      <c r="J53" s="173"/>
      <c r="K53" s="23"/>
    </row>
    <row r="54" spans="1:11" ht="13.5" customHeight="1" x14ac:dyDescent="0.15">
      <c r="A54" s="23"/>
      <c r="B54" s="23"/>
      <c r="C54" s="23"/>
      <c r="D54" s="171"/>
      <c r="E54" s="171"/>
      <c r="F54" s="171"/>
      <c r="G54" s="171"/>
      <c r="H54" s="173"/>
      <c r="I54" s="173"/>
      <c r="J54" s="173"/>
      <c r="K54" s="23"/>
    </row>
    <row r="55" spans="1:11" ht="13.5" customHeight="1" x14ac:dyDescent="0.15">
      <c r="A55" s="4"/>
      <c r="B55" s="4"/>
      <c r="C55" s="4"/>
      <c r="D55" s="172"/>
      <c r="E55" s="172"/>
      <c r="F55" s="172"/>
      <c r="G55" s="172"/>
      <c r="H55" s="174"/>
      <c r="I55" s="174"/>
      <c r="J55" s="174"/>
      <c r="K55" s="4"/>
    </row>
    <row r="56" spans="1:11" x14ac:dyDescent="0.15">
      <c r="A56" s="175" t="s">
        <v>7</v>
      </c>
      <c r="B56" s="167" t="s">
        <v>5</v>
      </c>
      <c r="C56" s="167" t="s">
        <v>8</v>
      </c>
      <c r="D56" s="167" t="s">
        <v>6</v>
      </c>
      <c r="E56" s="167" t="s">
        <v>12</v>
      </c>
      <c r="F56" s="167"/>
      <c r="G56" s="167"/>
      <c r="H56" s="167" t="s">
        <v>13</v>
      </c>
      <c r="I56" s="167"/>
      <c r="J56" s="167"/>
      <c r="K56" s="169" t="s">
        <v>14</v>
      </c>
    </row>
    <row r="57" spans="1:11" x14ac:dyDescent="0.15">
      <c r="A57" s="176"/>
      <c r="B57" s="168"/>
      <c r="C57" s="168"/>
      <c r="D57" s="168"/>
      <c r="E57" s="54" t="s">
        <v>9</v>
      </c>
      <c r="F57" s="54" t="s">
        <v>10</v>
      </c>
      <c r="G57" s="54" t="s">
        <v>11</v>
      </c>
      <c r="H57" s="54" t="s">
        <v>9</v>
      </c>
      <c r="I57" s="54" t="s">
        <v>10</v>
      </c>
      <c r="J57" s="54" t="s">
        <v>11</v>
      </c>
      <c r="K57" s="170"/>
    </row>
    <row r="58" spans="1:11" ht="22.5" customHeight="1" x14ac:dyDescent="0.15">
      <c r="A58" s="7" t="s">
        <v>155</v>
      </c>
      <c r="B58" s="9"/>
      <c r="C58" s="9"/>
      <c r="D58" s="8"/>
      <c r="E58" s="10"/>
      <c r="F58" s="9"/>
      <c r="G58" s="27"/>
      <c r="H58" s="16"/>
      <c r="I58" s="9"/>
      <c r="J58" s="27"/>
      <c r="K58" s="87"/>
    </row>
    <row r="59" spans="1:11" ht="22.5" customHeight="1" x14ac:dyDescent="0.15">
      <c r="A59" s="28" t="s">
        <v>47</v>
      </c>
      <c r="B59" s="9" t="s">
        <v>86</v>
      </c>
      <c r="C59" s="9" t="s">
        <v>42</v>
      </c>
      <c r="D59" s="8" t="s">
        <v>27</v>
      </c>
      <c r="E59" s="10">
        <v>858</v>
      </c>
      <c r="F59" s="9"/>
      <c r="G59" s="10"/>
      <c r="H59" s="16"/>
      <c r="I59" s="9"/>
      <c r="J59" s="10"/>
      <c r="K59" s="86"/>
    </row>
    <row r="60" spans="1:11" ht="22.5" customHeight="1" x14ac:dyDescent="0.15">
      <c r="A60" s="28"/>
      <c r="B60" s="9"/>
      <c r="C60" s="9"/>
      <c r="D60" s="8"/>
      <c r="E60" s="10"/>
      <c r="F60" s="9"/>
      <c r="G60" s="10"/>
      <c r="H60" s="16"/>
      <c r="I60" s="9"/>
      <c r="J60" s="10"/>
      <c r="K60" s="86"/>
    </row>
    <row r="61" spans="1:11" ht="22.5" customHeight="1" x14ac:dyDescent="0.15">
      <c r="A61" s="83" t="s">
        <v>149</v>
      </c>
      <c r="B61" s="9"/>
      <c r="C61" s="9"/>
      <c r="D61" s="8"/>
      <c r="E61" s="10"/>
      <c r="F61" s="9"/>
      <c r="G61" s="10"/>
      <c r="H61" s="8"/>
      <c r="I61" s="10"/>
      <c r="J61" s="24"/>
      <c r="K61" s="86"/>
    </row>
    <row r="62" spans="1:11" ht="22.5" customHeight="1" x14ac:dyDescent="0.15">
      <c r="A62" s="28"/>
      <c r="B62" s="9"/>
      <c r="C62" s="9"/>
      <c r="D62" s="8"/>
      <c r="E62" s="10"/>
      <c r="F62" s="9"/>
      <c r="G62" s="10"/>
      <c r="H62" s="12"/>
      <c r="I62" s="10"/>
      <c r="J62" s="10"/>
      <c r="K62" s="86"/>
    </row>
    <row r="63" spans="1:11" ht="22.5" customHeight="1" x14ac:dyDescent="0.15">
      <c r="A63" s="7" t="s">
        <v>152</v>
      </c>
      <c r="B63" s="9"/>
      <c r="C63" s="9"/>
      <c r="D63" s="9"/>
      <c r="E63" s="10"/>
      <c r="F63" s="9"/>
      <c r="G63" s="27"/>
      <c r="H63" s="12"/>
      <c r="I63" s="10"/>
      <c r="J63" s="10"/>
      <c r="K63" s="87"/>
    </row>
    <row r="64" spans="1:11" ht="22.5" customHeight="1" x14ac:dyDescent="0.15">
      <c r="A64" s="7" t="s">
        <v>25</v>
      </c>
      <c r="B64" s="9" t="s">
        <v>64</v>
      </c>
      <c r="C64" s="9" t="s">
        <v>42</v>
      </c>
      <c r="D64" s="8" t="s">
        <v>27</v>
      </c>
      <c r="E64" s="10">
        <v>252</v>
      </c>
      <c r="F64" s="9"/>
      <c r="G64" s="10"/>
      <c r="H64" s="12"/>
      <c r="I64" s="10"/>
      <c r="J64" s="24"/>
      <c r="K64" s="87"/>
    </row>
    <row r="65" spans="1:11" ht="22.5" customHeight="1" x14ac:dyDescent="0.15">
      <c r="A65" s="28"/>
      <c r="B65" s="9"/>
      <c r="C65" s="9"/>
      <c r="D65" s="8"/>
      <c r="E65" s="10"/>
      <c r="F65" s="9"/>
      <c r="G65" s="10"/>
      <c r="H65" s="12"/>
      <c r="I65" s="10"/>
      <c r="J65" s="10"/>
      <c r="K65" s="87"/>
    </row>
    <row r="66" spans="1:11" ht="22.5" customHeight="1" x14ac:dyDescent="0.15">
      <c r="A66" s="83" t="s">
        <v>149</v>
      </c>
      <c r="B66" s="9"/>
      <c r="C66" s="9"/>
      <c r="D66" s="8"/>
      <c r="E66" s="10"/>
      <c r="F66" s="9"/>
      <c r="G66" s="10"/>
      <c r="H66" s="8"/>
      <c r="I66" s="10"/>
      <c r="J66" s="10"/>
      <c r="K66" s="87"/>
    </row>
    <row r="67" spans="1:11" ht="22.5" customHeight="1" x14ac:dyDescent="0.15">
      <c r="A67" s="28"/>
      <c r="B67" s="9"/>
      <c r="C67" s="9"/>
      <c r="D67" s="8"/>
      <c r="E67" s="10"/>
      <c r="F67" s="9"/>
      <c r="G67" s="10"/>
      <c r="H67" s="8"/>
      <c r="I67" s="10"/>
      <c r="J67" s="24"/>
      <c r="K67" s="87"/>
    </row>
    <row r="68" spans="1:11" ht="22.5" customHeight="1" x14ac:dyDescent="0.15">
      <c r="A68" s="7" t="s">
        <v>153</v>
      </c>
      <c r="B68" s="8"/>
      <c r="C68" s="9"/>
      <c r="D68" s="8"/>
      <c r="E68" s="56"/>
      <c r="F68" s="10"/>
      <c r="G68" s="24"/>
      <c r="H68" s="12"/>
      <c r="I68" s="10"/>
      <c r="J68" s="10"/>
      <c r="K68" s="87"/>
    </row>
    <row r="69" spans="1:11" ht="22.5" customHeight="1" x14ac:dyDescent="0.15">
      <c r="A69" s="7" t="s">
        <v>25</v>
      </c>
      <c r="B69" s="12" t="s">
        <v>43</v>
      </c>
      <c r="C69" s="9" t="s">
        <v>42</v>
      </c>
      <c r="D69" s="8" t="s">
        <v>27</v>
      </c>
      <c r="E69" s="57">
        <v>336</v>
      </c>
      <c r="F69" s="10"/>
      <c r="G69" s="10"/>
      <c r="H69" s="12"/>
      <c r="I69" s="10"/>
      <c r="J69" s="10"/>
      <c r="K69" s="87"/>
    </row>
    <row r="70" spans="1:11" ht="22.5" customHeight="1" x14ac:dyDescent="0.15">
      <c r="A70" s="7"/>
      <c r="B70" s="12"/>
      <c r="C70" s="9"/>
      <c r="D70" s="8"/>
      <c r="E70" s="57"/>
      <c r="F70" s="10"/>
      <c r="G70" s="10"/>
      <c r="H70" s="12"/>
      <c r="I70" s="10"/>
      <c r="J70" s="10"/>
      <c r="K70" s="87"/>
    </row>
    <row r="71" spans="1:11" ht="22.5" customHeight="1" x14ac:dyDescent="0.15">
      <c r="A71" s="83" t="s">
        <v>149</v>
      </c>
      <c r="B71" s="9"/>
      <c r="C71" s="9"/>
      <c r="D71" s="8"/>
      <c r="E71" s="10"/>
      <c r="F71" s="9"/>
      <c r="G71" s="10"/>
      <c r="H71" s="9"/>
      <c r="I71" s="9"/>
      <c r="J71" s="10"/>
      <c r="K71" s="87"/>
    </row>
    <row r="72" spans="1:11" ht="22.5" customHeight="1" x14ac:dyDescent="0.15">
      <c r="A72" s="7"/>
      <c r="B72" s="25"/>
      <c r="C72" s="9"/>
      <c r="D72" s="8"/>
      <c r="E72" s="57"/>
      <c r="F72" s="10"/>
      <c r="G72" s="10"/>
      <c r="H72" s="9"/>
      <c r="I72" s="9"/>
      <c r="J72" s="9"/>
      <c r="K72" s="87"/>
    </row>
    <row r="73" spans="1:11" ht="22.5" customHeight="1" x14ac:dyDescent="0.15">
      <c r="A73" s="7" t="s">
        <v>154</v>
      </c>
      <c r="B73" s="12"/>
      <c r="C73" s="9"/>
      <c r="D73" s="8"/>
      <c r="E73" s="57"/>
      <c r="F73" s="10"/>
      <c r="G73" s="24"/>
      <c r="H73" s="9"/>
      <c r="I73" s="9"/>
      <c r="J73" s="9"/>
      <c r="K73" s="87"/>
    </row>
    <row r="74" spans="1:11" ht="22.5" customHeight="1" x14ac:dyDescent="0.15">
      <c r="A74" s="7" t="s">
        <v>25</v>
      </c>
      <c r="B74" s="25" t="s">
        <v>140</v>
      </c>
      <c r="C74" s="9" t="s">
        <v>42</v>
      </c>
      <c r="D74" s="8" t="s">
        <v>27</v>
      </c>
      <c r="E74" s="57">
        <v>860</v>
      </c>
      <c r="F74" s="10"/>
      <c r="G74" s="10"/>
      <c r="H74" s="9"/>
      <c r="I74" s="9"/>
      <c r="J74" s="9"/>
      <c r="K74" s="87"/>
    </row>
    <row r="75" spans="1:11" ht="22.5" customHeight="1" x14ac:dyDescent="0.15">
      <c r="A75" s="7"/>
      <c r="B75" s="9"/>
      <c r="C75" s="9"/>
      <c r="D75" s="8"/>
      <c r="E75" s="57"/>
      <c r="F75" s="10"/>
      <c r="G75" s="10"/>
      <c r="H75" s="9"/>
      <c r="I75" s="9"/>
      <c r="J75" s="9"/>
      <c r="K75" s="87"/>
    </row>
    <row r="76" spans="1:11" ht="22.5" customHeight="1" x14ac:dyDescent="0.15">
      <c r="A76" s="83" t="s">
        <v>149</v>
      </c>
      <c r="B76" s="9"/>
      <c r="C76" s="9"/>
      <c r="D76" s="8"/>
      <c r="E76" s="10"/>
      <c r="F76" s="9"/>
      <c r="G76" s="10"/>
      <c r="H76" s="9"/>
      <c r="I76" s="9"/>
      <c r="J76" s="9"/>
      <c r="K76" s="87"/>
    </row>
    <row r="77" spans="1:11" ht="22.5" customHeight="1" x14ac:dyDescent="0.15">
      <c r="A77" s="7"/>
      <c r="B77" s="8"/>
      <c r="C77" s="9"/>
      <c r="D77" s="8"/>
      <c r="E77" s="8"/>
      <c r="F77" s="10"/>
      <c r="G77" s="10"/>
      <c r="H77" s="9"/>
      <c r="I77" s="9"/>
      <c r="J77" s="9"/>
      <c r="K77" s="86"/>
    </row>
    <row r="78" spans="1:11" ht="22.5" customHeight="1" x14ac:dyDescent="0.15">
      <c r="A78" s="19"/>
      <c r="B78" s="20"/>
      <c r="C78" s="20"/>
      <c r="D78" s="20"/>
      <c r="E78" s="20"/>
      <c r="F78" s="20"/>
      <c r="G78" s="21"/>
      <c r="H78" s="20"/>
      <c r="I78" s="20"/>
      <c r="J78" s="20"/>
      <c r="K78" s="89"/>
    </row>
    <row r="79" spans="1:11" ht="13.5" customHeight="1" x14ac:dyDescent="0.15">
      <c r="A79" s="81"/>
      <c r="B79" s="81"/>
      <c r="C79" s="81"/>
      <c r="D79" s="171" t="s">
        <v>71</v>
      </c>
      <c r="E79" s="171"/>
      <c r="F79" s="171"/>
      <c r="G79" s="171"/>
      <c r="H79" s="173" t="s">
        <v>72</v>
      </c>
      <c r="I79" s="173"/>
      <c r="J79" s="173"/>
      <c r="K79" s="81"/>
    </row>
    <row r="80" spans="1:11" ht="13.5" customHeight="1" x14ac:dyDescent="0.15">
      <c r="A80" s="81"/>
      <c r="B80" s="81"/>
      <c r="C80" s="81"/>
      <c r="D80" s="171"/>
      <c r="E80" s="171"/>
      <c r="F80" s="171"/>
      <c r="G80" s="171"/>
      <c r="H80" s="173"/>
      <c r="I80" s="173"/>
      <c r="J80" s="173"/>
      <c r="K80" s="81"/>
    </row>
    <row r="81" spans="1:11" ht="13.5" customHeight="1" x14ac:dyDescent="0.15">
      <c r="A81" s="4"/>
      <c r="B81" s="4"/>
      <c r="C81" s="4"/>
      <c r="D81" s="172"/>
      <c r="E81" s="172"/>
      <c r="F81" s="172"/>
      <c r="G81" s="172"/>
      <c r="H81" s="174"/>
      <c r="I81" s="174"/>
      <c r="J81" s="174"/>
      <c r="K81" s="4"/>
    </row>
    <row r="82" spans="1:11" x14ac:dyDescent="0.15">
      <c r="A82" s="175" t="s">
        <v>7</v>
      </c>
      <c r="B82" s="167" t="s">
        <v>5</v>
      </c>
      <c r="C82" s="167" t="s">
        <v>8</v>
      </c>
      <c r="D82" s="167" t="s">
        <v>6</v>
      </c>
      <c r="E82" s="167" t="s">
        <v>12</v>
      </c>
      <c r="F82" s="167"/>
      <c r="G82" s="167"/>
      <c r="H82" s="167" t="s">
        <v>13</v>
      </c>
      <c r="I82" s="167"/>
      <c r="J82" s="167"/>
      <c r="K82" s="169" t="s">
        <v>14</v>
      </c>
    </row>
    <row r="83" spans="1:11" x14ac:dyDescent="0.15">
      <c r="A83" s="176"/>
      <c r="B83" s="168"/>
      <c r="C83" s="168"/>
      <c r="D83" s="168"/>
      <c r="E83" s="82" t="s">
        <v>9</v>
      </c>
      <c r="F83" s="82" t="s">
        <v>10</v>
      </c>
      <c r="G83" s="82" t="s">
        <v>11</v>
      </c>
      <c r="H83" s="82" t="s">
        <v>9</v>
      </c>
      <c r="I83" s="82" t="s">
        <v>10</v>
      </c>
      <c r="J83" s="82" t="s">
        <v>11</v>
      </c>
      <c r="K83" s="170"/>
    </row>
    <row r="84" spans="1:11" ht="22.5" customHeight="1" x14ac:dyDescent="0.15">
      <c r="A84" s="7" t="s">
        <v>166</v>
      </c>
      <c r="B84" s="9"/>
      <c r="C84" s="9"/>
      <c r="D84" s="8"/>
      <c r="E84" s="56"/>
      <c r="F84" s="10"/>
      <c r="G84" s="24"/>
      <c r="H84" s="16"/>
      <c r="I84" s="9"/>
      <c r="J84" s="27"/>
      <c r="K84" s="87"/>
    </row>
    <row r="85" spans="1:11" ht="22.5" customHeight="1" x14ac:dyDescent="0.15">
      <c r="A85" s="7" t="s">
        <v>25</v>
      </c>
      <c r="B85" s="9" t="s">
        <v>141</v>
      </c>
      <c r="C85" s="9" t="s">
        <v>42</v>
      </c>
      <c r="D85" s="8" t="s">
        <v>27</v>
      </c>
      <c r="E85" s="57">
        <v>108</v>
      </c>
      <c r="F85" s="10"/>
      <c r="G85" s="10"/>
      <c r="H85" s="16"/>
      <c r="I85" s="9"/>
      <c r="J85" s="10"/>
      <c r="K85" s="86"/>
    </row>
    <row r="86" spans="1:11" ht="22.5" customHeight="1" x14ac:dyDescent="0.15">
      <c r="A86" s="28"/>
      <c r="B86" s="9"/>
      <c r="C86" s="9"/>
      <c r="D86" s="8"/>
      <c r="E86" s="10"/>
      <c r="F86" s="9"/>
      <c r="G86" s="10"/>
      <c r="H86" s="16"/>
      <c r="I86" s="9"/>
      <c r="J86" s="10"/>
      <c r="K86" s="86"/>
    </row>
    <row r="87" spans="1:11" ht="22.5" customHeight="1" x14ac:dyDescent="0.15">
      <c r="A87" s="83" t="s">
        <v>149</v>
      </c>
      <c r="B87" s="9"/>
      <c r="C87" s="9"/>
      <c r="D87" s="8"/>
      <c r="E87" s="10"/>
      <c r="F87" s="9"/>
      <c r="G87" s="10"/>
      <c r="H87" s="8"/>
      <c r="I87" s="10"/>
      <c r="J87" s="24"/>
      <c r="K87" s="86"/>
    </row>
    <row r="88" spans="1:11" ht="22.5" customHeight="1" x14ac:dyDescent="0.15">
      <c r="A88" s="28"/>
      <c r="B88" s="9"/>
      <c r="C88" s="9"/>
      <c r="D88" s="8"/>
      <c r="E88" s="10"/>
      <c r="F88" s="9"/>
      <c r="G88" s="10"/>
      <c r="H88" s="12"/>
      <c r="I88" s="10"/>
      <c r="J88" s="10"/>
      <c r="K88" s="86"/>
    </row>
    <row r="89" spans="1:11" ht="22.5" customHeight="1" x14ac:dyDescent="0.15">
      <c r="A89" s="7"/>
      <c r="B89" s="9"/>
      <c r="C89" s="9"/>
      <c r="D89" s="8"/>
      <c r="E89" s="56"/>
      <c r="F89" s="10"/>
      <c r="G89" s="24"/>
      <c r="H89" s="12"/>
      <c r="I89" s="10"/>
      <c r="J89" s="10"/>
      <c r="K89" s="87"/>
    </row>
    <row r="90" spans="1:11" ht="22.5" customHeight="1" x14ac:dyDescent="0.15">
      <c r="A90" s="7"/>
      <c r="B90" s="9"/>
      <c r="C90" s="9"/>
      <c r="D90" s="8"/>
      <c r="E90" s="57"/>
      <c r="F90" s="10"/>
      <c r="G90" s="10"/>
      <c r="H90" s="12"/>
      <c r="I90" s="10"/>
      <c r="J90" s="24"/>
      <c r="K90" s="87"/>
    </row>
    <row r="91" spans="1:11" ht="22.5" customHeight="1" x14ac:dyDescent="0.15">
      <c r="A91" s="28"/>
      <c r="B91" s="9"/>
      <c r="C91" s="9"/>
      <c r="D91" s="8"/>
      <c r="E91" s="10"/>
      <c r="F91" s="9"/>
      <c r="G91" s="10"/>
      <c r="H91" s="12"/>
      <c r="I91" s="10"/>
      <c r="J91" s="10"/>
      <c r="K91" s="87"/>
    </row>
    <row r="92" spans="1:11" ht="22.5" customHeight="1" x14ac:dyDescent="0.15">
      <c r="A92" s="83"/>
      <c r="B92" s="9"/>
      <c r="C92" s="9"/>
      <c r="D92" s="8"/>
      <c r="E92" s="10"/>
      <c r="F92" s="9"/>
      <c r="G92" s="10"/>
      <c r="H92" s="8"/>
      <c r="I92" s="10"/>
      <c r="J92" s="10"/>
      <c r="K92" s="87"/>
    </row>
    <row r="93" spans="1:11" ht="22.5" customHeight="1" x14ac:dyDescent="0.15">
      <c r="A93" s="28"/>
      <c r="B93" s="9"/>
      <c r="C93" s="9"/>
      <c r="D93" s="8"/>
      <c r="E93" s="10"/>
      <c r="F93" s="9"/>
      <c r="G93" s="10"/>
      <c r="H93" s="8"/>
      <c r="I93" s="10"/>
      <c r="J93" s="24"/>
      <c r="K93" s="87"/>
    </row>
    <row r="94" spans="1:11" ht="22.5" customHeight="1" x14ac:dyDescent="0.15">
      <c r="A94" s="7"/>
      <c r="B94" s="8"/>
      <c r="C94" s="9"/>
      <c r="D94" s="8"/>
      <c r="E94" s="56"/>
      <c r="F94" s="10"/>
      <c r="G94" s="24"/>
      <c r="H94" s="12"/>
      <c r="I94" s="10"/>
      <c r="J94" s="10"/>
      <c r="K94" s="87"/>
    </row>
    <row r="95" spans="1:11" ht="22.5" customHeight="1" x14ac:dyDescent="0.15">
      <c r="A95" s="7"/>
      <c r="B95" s="12"/>
      <c r="C95" s="9"/>
      <c r="D95" s="8"/>
      <c r="E95" s="57"/>
      <c r="F95" s="10"/>
      <c r="G95" s="10"/>
      <c r="H95" s="12"/>
      <c r="I95" s="10"/>
      <c r="J95" s="10"/>
      <c r="K95" s="87"/>
    </row>
    <row r="96" spans="1:11" ht="22.5" customHeight="1" x14ac:dyDescent="0.15">
      <c r="A96" s="7"/>
      <c r="B96" s="12"/>
      <c r="C96" s="9"/>
      <c r="D96" s="8"/>
      <c r="E96" s="57"/>
      <c r="F96" s="10"/>
      <c r="G96" s="10"/>
      <c r="H96" s="12"/>
      <c r="I96" s="10"/>
      <c r="J96" s="10"/>
      <c r="K96" s="87"/>
    </row>
    <row r="97" spans="1:11" ht="22.5" customHeight="1" x14ac:dyDescent="0.15">
      <c r="A97" s="7"/>
      <c r="B97" s="12"/>
      <c r="C97" s="9"/>
      <c r="D97" s="8"/>
      <c r="E97" s="57"/>
      <c r="F97" s="10"/>
      <c r="G97" s="24"/>
      <c r="H97" s="9"/>
      <c r="I97" s="9"/>
      <c r="J97" s="10"/>
      <c r="K97" s="87"/>
    </row>
    <row r="98" spans="1:11" ht="22.5" customHeight="1" x14ac:dyDescent="0.15">
      <c r="A98" s="7"/>
      <c r="B98" s="25"/>
      <c r="C98" s="9"/>
      <c r="D98" s="8"/>
      <c r="E98" s="57"/>
      <c r="F98" s="10"/>
      <c r="G98" s="10"/>
      <c r="H98" s="9"/>
      <c r="I98" s="9"/>
      <c r="J98" s="9"/>
      <c r="K98" s="87"/>
    </row>
    <row r="99" spans="1:11" ht="22.5" customHeight="1" x14ac:dyDescent="0.15">
      <c r="A99" s="7"/>
      <c r="B99" s="9"/>
      <c r="C99" s="9"/>
      <c r="D99" s="8"/>
      <c r="E99" s="56"/>
      <c r="F99" s="10"/>
      <c r="G99" s="10"/>
      <c r="H99" s="9"/>
      <c r="I99" s="9"/>
      <c r="J99" s="9"/>
      <c r="K99" s="87"/>
    </row>
    <row r="100" spans="1:11" ht="22.5" customHeight="1" x14ac:dyDescent="0.15">
      <c r="A100" s="7"/>
      <c r="B100" s="9"/>
      <c r="C100" s="9"/>
      <c r="D100" s="8"/>
      <c r="E100" s="56"/>
      <c r="F100" s="10"/>
      <c r="G100" s="24"/>
      <c r="H100" s="9"/>
      <c r="I100" s="9"/>
      <c r="J100" s="9"/>
      <c r="K100" s="87"/>
    </row>
    <row r="101" spans="1:11" ht="22.5" customHeight="1" x14ac:dyDescent="0.15">
      <c r="A101" s="7"/>
      <c r="B101" s="9"/>
      <c r="C101" s="9"/>
      <c r="D101" s="8"/>
      <c r="E101" s="57"/>
      <c r="F101" s="10"/>
      <c r="G101" s="10"/>
      <c r="H101" s="9"/>
      <c r="I101" s="9"/>
      <c r="J101" s="9"/>
      <c r="K101" s="87"/>
    </row>
    <row r="102" spans="1:11" ht="22.5" customHeight="1" x14ac:dyDescent="0.15">
      <c r="A102" s="7"/>
      <c r="B102" s="9"/>
      <c r="C102" s="9"/>
      <c r="D102" s="8"/>
      <c r="E102" s="57"/>
      <c r="F102" s="10"/>
      <c r="G102" s="10"/>
      <c r="H102" s="9"/>
      <c r="I102" s="9"/>
      <c r="J102" s="9"/>
      <c r="K102" s="87"/>
    </row>
    <row r="103" spans="1:11" ht="22.5" customHeight="1" x14ac:dyDescent="0.15">
      <c r="A103" s="7"/>
      <c r="B103" s="8"/>
      <c r="C103" s="9"/>
      <c r="D103" s="8"/>
      <c r="E103" s="8"/>
      <c r="F103" s="10"/>
      <c r="G103" s="10"/>
      <c r="H103" s="9"/>
      <c r="I103" s="9"/>
      <c r="J103" s="9"/>
      <c r="K103" s="86"/>
    </row>
    <row r="104" spans="1:11" ht="22.5" customHeight="1" x14ac:dyDescent="0.15">
      <c r="A104" s="19" t="s">
        <v>157</v>
      </c>
      <c r="B104" s="20"/>
      <c r="C104" s="20"/>
      <c r="D104" s="20"/>
      <c r="E104" s="20"/>
      <c r="F104" s="20"/>
      <c r="G104" s="21"/>
      <c r="H104" s="20"/>
      <c r="I104" s="20"/>
      <c r="J104" s="20"/>
      <c r="K104" s="89"/>
    </row>
    <row r="105" spans="1:11" ht="13.5" customHeight="1" x14ac:dyDescent="0.15">
      <c r="A105" s="23"/>
      <c r="B105" s="23"/>
      <c r="C105" s="23"/>
      <c r="D105" s="171" t="s">
        <v>73</v>
      </c>
      <c r="E105" s="171"/>
      <c r="F105" s="171"/>
      <c r="G105" s="171"/>
      <c r="H105" s="173" t="s">
        <v>74</v>
      </c>
      <c r="I105" s="173"/>
      <c r="J105" s="173"/>
      <c r="K105" s="23"/>
    </row>
    <row r="106" spans="1:11" ht="13.5" customHeight="1" x14ac:dyDescent="0.15">
      <c r="A106" s="23"/>
      <c r="B106" s="23"/>
      <c r="C106" s="23"/>
      <c r="D106" s="171"/>
      <c r="E106" s="171"/>
      <c r="F106" s="171"/>
      <c r="G106" s="171"/>
      <c r="H106" s="173"/>
      <c r="I106" s="173"/>
      <c r="J106" s="173"/>
      <c r="K106" s="23"/>
    </row>
    <row r="107" spans="1:11" ht="13.5" customHeight="1" x14ac:dyDescent="0.15">
      <c r="A107" s="4"/>
      <c r="B107" s="4"/>
      <c r="C107" s="4"/>
      <c r="D107" s="172"/>
      <c r="E107" s="172"/>
      <c r="F107" s="172"/>
      <c r="G107" s="172"/>
      <c r="H107" s="174"/>
      <c r="I107" s="174"/>
      <c r="J107" s="174"/>
      <c r="K107" s="4"/>
    </row>
    <row r="108" spans="1:11" x14ac:dyDescent="0.15">
      <c r="A108" s="175" t="s">
        <v>7</v>
      </c>
      <c r="B108" s="167" t="s">
        <v>5</v>
      </c>
      <c r="C108" s="167" t="s">
        <v>8</v>
      </c>
      <c r="D108" s="167" t="s">
        <v>6</v>
      </c>
      <c r="E108" s="167" t="s">
        <v>12</v>
      </c>
      <c r="F108" s="167"/>
      <c r="G108" s="167"/>
      <c r="H108" s="167" t="s">
        <v>13</v>
      </c>
      <c r="I108" s="167"/>
      <c r="J108" s="167"/>
      <c r="K108" s="169" t="s">
        <v>14</v>
      </c>
    </row>
    <row r="109" spans="1:11" x14ac:dyDescent="0.15">
      <c r="A109" s="176"/>
      <c r="B109" s="168"/>
      <c r="C109" s="168"/>
      <c r="D109" s="168"/>
      <c r="E109" s="82" t="s">
        <v>9</v>
      </c>
      <c r="F109" s="82" t="s">
        <v>10</v>
      </c>
      <c r="G109" s="82" t="s">
        <v>11</v>
      </c>
      <c r="H109" s="82" t="s">
        <v>9</v>
      </c>
      <c r="I109" s="82" t="s">
        <v>10</v>
      </c>
      <c r="J109" s="82" t="s">
        <v>11</v>
      </c>
      <c r="K109" s="170"/>
    </row>
    <row r="110" spans="1:11" ht="22.5" customHeight="1" x14ac:dyDescent="0.15">
      <c r="A110" s="7" t="s">
        <v>148</v>
      </c>
      <c r="B110" s="12"/>
      <c r="C110" s="9"/>
      <c r="D110" s="8"/>
      <c r="E110" s="15"/>
      <c r="F110" s="10"/>
      <c r="G110" s="10"/>
      <c r="H110" s="9"/>
      <c r="I110" s="9"/>
      <c r="J110" s="9"/>
      <c r="K110" s="86"/>
    </row>
    <row r="111" spans="1:11" ht="22.5" customHeight="1" x14ac:dyDescent="0.15">
      <c r="A111" s="7" t="s">
        <v>158</v>
      </c>
      <c r="B111" s="12"/>
      <c r="C111" s="9"/>
      <c r="D111" s="8"/>
      <c r="E111" s="15"/>
      <c r="F111" s="10"/>
      <c r="G111" s="10"/>
      <c r="H111" s="15"/>
      <c r="I111" s="10"/>
      <c r="J111" s="10"/>
      <c r="K111" s="86"/>
    </row>
    <row r="112" spans="1:11" ht="22.5" customHeight="1" x14ac:dyDescent="0.15">
      <c r="A112" s="7" t="s">
        <v>25</v>
      </c>
      <c r="B112" s="9" t="s">
        <v>87</v>
      </c>
      <c r="C112" s="9" t="s">
        <v>42</v>
      </c>
      <c r="D112" s="8" t="s">
        <v>27</v>
      </c>
      <c r="E112" s="15">
        <v>5800</v>
      </c>
      <c r="F112" s="10"/>
      <c r="G112" s="24"/>
      <c r="H112" s="15"/>
      <c r="I112" s="10"/>
      <c r="J112" s="24"/>
      <c r="K112" s="85" t="s">
        <v>100</v>
      </c>
    </row>
    <row r="113" spans="1:11" ht="22.5" customHeight="1" x14ac:dyDescent="0.15">
      <c r="A113" s="7" t="s">
        <v>88</v>
      </c>
      <c r="B113" s="55" t="s">
        <v>89</v>
      </c>
      <c r="C113" s="9" t="s">
        <v>90</v>
      </c>
      <c r="D113" s="8" t="s">
        <v>23</v>
      </c>
      <c r="E113" s="15">
        <v>30</v>
      </c>
      <c r="F113" s="10"/>
      <c r="G113" s="24"/>
      <c r="H113" s="15"/>
      <c r="I113" s="10"/>
      <c r="J113" s="24"/>
      <c r="K113" s="85"/>
    </row>
    <row r="114" spans="1:11" ht="22.5" customHeight="1" x14ac:dyDescent="0.15">
      <c r="A114" s="7" t="s">
        <v>91</v>
      </c>
      <c r="B114" s="55" t="s">
        <v>92</v>
      </c>
      <c r="C114" s="8" t="s">
        <v>53</v>
      </c>
      <c r="D114" s="8" t="s">
        <v>94</v>
      </c>
      <c r="E114" s="15">
        <v>28</v>
      </c>
      <c r="F114" s="10"/>
      <c r="G114" s="24"/>
      <c r="H114" s="15"/>
      <c r="I114" s="10"/>
      <c r="J114" s="24"/>
      <c r="K114" s="85"/>
    </row>
    <row r="115" spans="1:11" ht="22.5" customHeight="1" x14ac:dyDescent="0.15">
      <c r="A115" s="7" t="s">
        <v>95</v>
      </c>
      <c r="B115" s="55" t="s">
        <v>89</v>
      </c>
      <c r="C115" s="8" t="s">
        <v>53</v>
      </c>
      <c r="D115" s="8" t="s">
        <v>23</v>
      </c>
      <c r="E115" s="15">
        <v>33</v>
      </c>
      <c r="F115" s="10"/>
      <c r="G115" s="24"/>
      <c r="H115" s="15"/>
      <c r="I115" s="10"/>
      <c r="J115" s="24"/>
      <c r="K115" s="85"/>
    </row>
    <row r="116" spans="1:11" ht="22.5" customHeight="1" x14ac:dyDescent="0.15">
      <c r="A116" s="7" t="s">
        <v>96</v>
      </c>
      <c r="B116" s="55" t="s">
        <v>97</v>
      </c>
      <c r="C116" s="8" t="s">
        <v>53</v>
      </c>
      <c r="D116" s="8" t="s">
        <v>93</v>
      </c>
      <c r="E116" s="15">
        <v>28</v>
      </c>
      <c r="F116" s="10"/>
      <c r="G116" s="24"/>
      <c r="H116" s="15"/>
      <c r="I116" s="10"/>
      <c r="J116" s="24"/>
      <c r="K116" s="85"/>
    </row>
    <row r="117" spans="1:11" ht="22.5" customHeight="1" x14ac:dyDescent="0.15">
      <c r="A117" s="7"/>
      <c r="B117" s="9"/>
      <c r="C117" s="9"/>
      <c r="D117" s="8"/>
      <c r="E117" s="15"/>
      <c r="F117" s="10"/>
      <c r="G117" s="24"/>
      <c r="H117" s="15"/>
      <c r="I117" s="10"/>
      <c r="J117" s="24"/>
      <c r="K117" s="85"/>
    </row>
    <row r="118" spans="1:11" ht="22.5" customHeight="1" x14ac:dyDescent="0.15">
      <c r="A118" s="83" t="s">
        <v>149</v>
      </c>
      <c r="B118" s="9"/>
      <c r="C118" s="9"/>
      <c r="D118" s="8"/>
      <c r="E118" s="15"/>
      <c r="F118" s="10"/>
      <c r="G118" s="24"/>
      <c r="H118" s="15"/>
      <c r="I118" s="10"/>
      <c r="J118" s="10"/>
      <c r="K118" s="87"/>
    </row>
    <row r="119" spans="1:11" ht="22.5" customHeight="1" x14ac:dyDescent="0.15">
      <c r="A119" s="7"/>
      <c r="B119" s="9"/>
      <c r="C119" s="9"/>
      <c r="D119" s="8"/>
      <c r="E119" s="15"/>
      <c r="F119" s="10"/>
      <c r="G119" s="24"/>
      <c r="H119" s="15"/>
      <c r="I119" s="10"/>
      <c r="J119" s="24"/>
      <c r="K119" s="85"/>
    </row>
    <row r="120" spans="1:11" ht="22.5" customHeight="1" x14ac:dyDescent="0.15">
      <c r="A120" s="7" t="s">
        <v>159</v>
      </c>
      <c r="B120" s="12"/>
      <c r="C120" s="9"/>
      <c r="D120" s="8"/>
      <c r="E120" s="15"/>
      <c r="F120" s="10"/>
      <c r="G120" s="10"/>
      <c r="H120" s="15"/>
      <c r="I120" s="10"/>
      <c r="J120" s="24"/>
      <c r="K120" s="88"/>
    </row>
    <row r="121" spans="1:11" ht="22.5" customHeight="1" x14ac:dyDescent="0.15">
      <c r="A121" s="7" t="s">
        <v>25</v>
      </c>
      <c r="B121" s="9" t="s">
        <v>45</v>
      </c>
      <c r="C121" s="9" t="s">
        <v>42</v>
      </c>
      <c r="D121" s="8" t="s">
        <v>27</v>
      </c>
      <c r="E121" s="15">
        <v>3708</v>
      </c>
      <c r="F121" s="10"/>
      <c r="G121" s="24"/>
      <c r="H121" s="15"/>
      <c r="I121" s="10"/>
      <c r="J121" s="10"/>
      <c r="K121" s="87"/>
    </row>
    <row r="122" spans="1:11" ht="22.5" customHeight="1" x14ac:dyDescent="0.15">
      <c r="A122" s="7" t="s">
        <v>98</v>
      </c>
      <c r="B122" s="12" t="s">
        <v>99</v>
      </c>
      <c r="C122" s="9" t="s">
        <v>90</v>
      </c>
      <c r="D122" s="8" t="s">
        <v>23</v>
      </c>
      <c r="E122" s="15">
        <v>68</v>
      </c>
      <c r="F122" s="10"/>
      <c r="G122" s="24"/>
      <c r="H122" s="15"/>
      <c r="I122" s="10"/>
      <c r="J122" s="24"/>
      <c r="K122" s="87"/>
    </row>
    <row r="123" spans="1:11" ht="22.5" customHeight="1" x14ac:dyDescent="0.15">
      <c r="A123" s="7"/>
      <c r="B123" s="12"/>
      <c r="C123" s="9"/>
      <c r="D123" s="8"/>
      <c r="E123" s="15"/>
      <c r="F123" s="10"/>
      <c r="G123" s="10"/>
      <c r="H123" s="15"/>
      <c r="I123" s="10"/>
      <c r="J123" s="24"/>
      <c r="K123" s="88"/>
    </row>
    <row r="124" spans="1:11" ht="22.5" customHeight="1" x14ac:dyDescent="0.15">
      <c r="A124" s="83" t="s">
        <v>149</v>
      </c>
      <c r="B124" s="12"/>
      <c r="C124" s="9"/>
      <c r="D124" s="8"/>
      <c r="E124" s="15"/>
      <c r="F124" s="10"/>
      <c r="G124" s="10"/>
      <c r="H124" s="15"/>
      <c r="I124" s="10"/>
      <c r="J124" s="24"/>
      <c r="K124" s="87"/>
    </row>
    <row r="125" spans="1:11" ht="22.5" customHeight="1" x14ac:dyDescent="0.15">
      <c r="A125" s="7"/>
      <c r="B125" s="25"/>
      <c r="C125" s="9"/>
      <c r="D125" s="8"/>
      <c r="E125" s="15"/>
      <c r="F125" s="10"/>
      <c r="G125" s="24"/>
      <c r="H125" s="15"/>
      <c r="I125" s="10"/>
      <c r="J125" s="24"/>
      <c r="K125" s="88"/>
    </row>
    <row r="126" spans="1:11" ht="22.5" customHeight="1" x14ac:dyDescent="0.15">
      <c r="A126" s="7" t="s">
        <v>160</v>
      </c>
      <c r="B126" s="25"/>
      <c r="C126" s="9"/>
      <c r="D126" s="8"/>
      <c r="E126" s="15"/>
      <c r="F126" s="10"/>
      <c r="G126" s="24"/>
      <c r="H126" s="15"/>
      <c r="I126" s="10"/>
      <c r="J126" s="10"/>
      <c r="K126" s="87"/>
    </row>
    <row r="127" spans="1:11" ht="22.5" customHeight="1" x14ac:dyDescent="0.15">
      <c r="A127" s="7" t="s">
        <v>47</v>
      </c>
      <c r="B127" s="9" t="s">
        <v>143</v>
      </c>
      <c r="C127" s="9" t="s">
        <v>42</v>
      </c>
      <c r="D127" s="8" t="s">
        <v>27</v>
      </c>
      <c r="E127" s="15">
        <v>896</v>
      </c>
      <c r="F127" s="10"/>
      <c r="G127" s="24"/>
      <c r="H127" s="15"/>
      <c r="I127" s="10"/>
      <c r="J127" s="24"/>
      <c r="K127" s="87"/>
    </row>
    <row r="128" spans="1:11" ht="22.5" customHeight="1" x14ac:dyDescent="0.15">
      <c r="A128" s="7"/>
      <c r="B128" s="9"/>
      <c r="C128" s="9"/>
      <c r="D128" s="8"/>
      <c r="E128" s="16"/>
      <c r="F128" s="9"/>
      <c r="G128" s="10"/>
      <c r="H128" s="9"/>
      <c r="I128" s="9"/>
      <c r="J128" s="9"/>
      <c r="K128" s="87"/>
    </row>
    <row r="129" spans="1:11" ht="22.5" customHeight="1" x14ac:dyDescent="0.15">
      <c r="A129" s="83" t="s">
        <v>149</v>
      </c>
      <c r="B129" s="9"/>
      <c r="C129" s="9"/>
      <c r="D129" s="8"/>
      <c r="E129" s="16"/>
      <c r="F129" s="10"/>
      <c r="G129" s="24"/>
      <c r="H129" s="9"/>
      <c r="I129" s="9"/>
      <c r="J129" s="9"/>
      <c r="K129" s="87"/>
    </row>
    <row r="130" spans="1:11" ht="22.5" customHeight="1" x14ac:dyDescent="0.15">
      <c r="A130" s="19"/>
      <c r="B130" s="20"/>
      <c r="C130" s="20"/>
      <c r="D130" s="20"/>
      <c r="E130" s="20"/>
      <c r="F130" s="20"/>
      <c r="G130" s="29"/>
      <c r="H130" s="20"/>
      <c r="I130" s="20"/>
      <c r="J130" s="20"/>
      <c r="K130" s="89"/>
    </row>
    <row r="131" spans="1:11" ht="13.5" customHeight="1" x14ac:dyDescent="0.15">
      <c r="A131" s="81"/>
      <c r="B131" s="81"/>
      <c r="C131" s="81"/>
      <c r="D131" s="171" t="s">
        <v>73</v>
      </c>
      <c r="E131" s="171"/>
      <c r="F131" s="171"/>
      <c r="G131" s="171"/>
      <c r="H131" s="173" t="s">
        <v>74</v>
      </c>
      <c r="I131" s="173"/>
      <c r="J131" s="173"/>
      <c r="K131" s="84"/>
    </row>
    <row r="132" spans="1:11" ht="13.5" customHeight="1" x14ac:dyDescent="0.15">
      <c r="A132" s="81"/>
      <c r="B132" s="81"/>
      <c r="C132" s="81"/>
      <c r="D132" s="171"/>
      <c r="E132" s="171"/>
      <c r="F132" s="171"/>
      <c r="G132" s="171"/>
      <c r="H132" s="173"/>
      <c r="I132" s="173"/>
      <c r="J132" s="173"/>
      <c r="K132" s="84"/>
    </row>
    <row r="133" spans="1:11" ht="13.5" customHeight="1" x14ac:dyDescent="0.15">
      <c r="A133" s="4"/>
      <c r="B133" s="4"/>
      <c r="C133" s="4"/>
      <c r="D133" s="172"/>
      <c r="E133" s="172"/>
      <c r="F133" s="172"/>
      <c r="G133" s="172"/>
      <c r="H133" s="174"/>
      <c r="I133" s="174"/>
      <c r="J133" s="174"/>
      <c r="K133" s="4"/>
    </row>
    <row r="134" spans="1:11" x14ac:dyDescent="0.15">
      <c r="A134" s="175" t="s">
        <v>7</v>
      </c>
      <c r="B134" s="167" t="s">
        <v>5</v>
      </c>
      <c r="C134" s="167" t="s">
        <v>8</v>
      </c>
      <c r="D134" s="167" t="s">
        <v>6</v>
      </c>
      <c r="E134" s="167" t="s">
        <v>12</v>
      </c>
      <c r="F134" s="167"/>
      <c r="G134" s="167"/>
      <c r="H134" s="167" t="s">
        <v>13</v>
      </c>
      <c r="I134" s="167"/>
      <c r="J134" s="167"/>
      <c r="K134" s="169" t="s">
        <v>14</v>
      </c>
    </row>
    <row r="135" spans="1:11" x14ac:dyDescent="0.15">
      <c r="A135" s="176"/>
      <c r="B135" s="168"/>
      <c r="C135" s="168"/>
      <c r="D135" s="168"/>
      <c r="E135" s="82" t="s">
        <v>9</v>
      </c>
      <c r="F135" s="82" t="s">
        <v>10</v>
      </c>
      <c r="G135" s="82" t="s">
        <v>11</v>
      </c>
      <c r="H135" s="82" t="s">
        <v>9</v>
      </c>
      <c r="I135" s="82" t="s">
        <v>10</v>
      </c>
      <c r="J135" s="82" t="s">
        <v>11</v>
      </c>
      <c r="K135" s="170"/>
    </row>
    <row r="136" spans="1:11" ht="22.5" customHeight="1" x14ac:dyDescent="0.15">
      <c r="A136" s="7" t="s">
        <v>161</v>
      </c>
      <c r="B136" s="9"/>
      <c r="C136" s="9"/>
      <c r="D136" s="8"/>
      <c r="E136" s="16"/>
      <c r="F136" s="9"/>
      <c r="G136" s="10"/>
      <c r="H136" s="15"/>
      <c r="I136" s="10"/>
      <c r="J136" s="10"/>
      <c r="K136" s="86"/>
    </row>
    <row r="137" spans="1:11" ht="22.5" customHeight="1" x14ac:dyDescent="0.15">
      <c r="A137" s="7" t="s">
        <v>25</v>
      </c>
      <c r="B137" s="9" t="s">
        <v>75</v>
      </c>
      <c r="C137" s="9" t="s">
        <v>42</v>
      </c>
      <c r="D137" s="8" t="s">
        <v>27</v>
      </c>
      <c r="E137" s="16">
        <v>922</v>
      </c>
      <c r="F137" s="10"/>
      <c r="G137" s="24"/>
      <c r="H137" s="9"/>
      <c r="I137" s="9"/>
      <c r="J137" s="10"/>
      <c r="K137" s="88"/>
    </row>
    <row r="138" spans="1:11" ht="22.5" customHeight="1" x14ac:dyDescent="0.15">
      <c r="A138" s="7"/>
      <c r="B138" s="9"/>
      <c r="C138" s="9"/>
      <c r="D138" s="8"/>
      <c r="E138" s="16"/>
      <c r="F138" s="9"/>
      <c r="G138" s="10"/>
      <c r="H138" s="10"/>
      <c r="I138" s="10"/>
      <c r="J138" s="24"/>
      <c r="K138" s="88"/>
    </row>
    <row r="139" spans="1:11" ht="22.5" customHeight="1" x14ac:dyDescent="0.15">
      <c r="A139" s="83" t="s">
        <v>149</v>
      </c>
      <c r="B139" s="9"/>
      <c r="C139" s="9"/>
      <c r="D139" s="8"/>
      <c r="E139" s="16"/>
      <c r="F139" s="10"/>
      <c r="G139" s="24"/>
      <c r="H139" s="9"/>
      <c r="I139" s="9"/>
      <c r="J139" s="9"/>
      <c r="K139" s="88"/>
    </row>
    <row r="140" spans="1:11" ht="22.5" customHeight="1" x14ac:dyDescent="0.15">
      <c r="A140" s="7"/>
      <c r="B140" s="9"/>
      <c r="C140" s="9"/>
      <c r="D140" s="9"/>
      <c r="E140" s="9"/>
      <c r="F140" s="10"/>
      <c r="G140" s="10"/>
      <c r="H140" s="9"/>
      <c r="I140" s="10"/>
      <c r="J140" s="24"/>
      <c r="K140" s="88"/>
    </row>
    <row r="141" spans="1:11" ht="22.5" customHeight="1" x14ac:dyDescent="0.15">
      <c r="A141" s="7" t="s">
        <v>162</v>
      </c>
      <c r="B141" s="9"/>
      <c r="C141" s="9"/>
      <c r="D141" s="9"/>
      <c r="E141" s="9"/>
      <c r="F141" s="10"/>
      <c r="G141" s="10"/>
      <c r="H141" s="15"/>
      <c r="I141" s="10"/>
      <c r="J141" s="10"/>
      <c r="K141" s="88"/>
    </row>
    <row r="142" spans="1:11" ht="22.5" customHeight="1" x14ac:dyDescent="0.15">
      <c r="A142" s="7" t="s">
        <v>25</v>
      </c>
      <c r="B142" s="9" t="s">
        <v>46</v>
      </c>
      <c r="C142" s="9" t="s">
        <v>42</v>
      </c>
      <c r="D142" s="8" t="s">
        <v>27</v>
      </c>
      <c r="E142" s="10">
        <v>3562</v>
      </c>
      <c r="F142" s="10"/>
      <c r="G142" s="24"/>
      <c r="H142" s="15"/>
      <c r="I142" s="10"/>
      <c r="J142" s="24"/>
      <c r="K142" s="87"/>
    </row>
    <row r="143" spans="1:11" ht="22.5" customHeight="1" x14ac:dyDescent="0.15">
      <c r="A143" s="7"/>
      <c r="B143" s="9"/>
      <c r="C143" s="9"/>
      <c r="D143" s="8"/>
      <c r="E143" s="15"/>
      <c r="F143" s="10"/>
      <c r="G143" s="24"/>
      <c r="H143" s="15"/>
      <c r="I143" s="10"/>
      <c r="J143" s="24"/>
      <c r="K143" s="87"/>
    </row>
    <row r="144" spans="1:11" ht="22.5" customHeight="1" x14ac:dyDescent="0.15">
      <c r="A144" s="7"/>
      <c r="B144" s="9"/>
      <c r="C144" s="8"/>
      <c r="D144" s="9"/>
      <c r="E144" s="9"/>
      <c r="F144" s="9"/>
      <c r="G144" s="10"/>
      <c r="H144" s="9"/>
      <c r="I144" s="10"/>
      <c r="J144" s="24"/>
      <c r="K144" s="85"/>
    </row>
    <row r="145" spans="1:11" ht="22.5" customHeight="1" x14ac:dyDescent="0.15">
      <c r="A145" s="7"/>
      <c r="B145" s="9"/>
      <c r="C145" s="8"/>
      <c r="D145" s="8"/>
      <c r="E145" s="9"/>
      <c r="F145" s="10"/>
      <c r="G145" s="24"/>
      <c r="H145" s="31"/>
      <c r="I145" s="10"/>
      <c r="J145" s="24"/>
      <c r="K145" s="87"/>
    </row>
    <row r="146" spans="1:11" ht="22.5" customHeight="1" x14ac:dyDescent="0.15">
      <c r="A146" s="7"/>
      <c r="B146" s="9"/>
      <c r="C146" s="9"/>
      <c r="D146" s="8"/>
      <c r="E146" s="15"/>
      <c r="F146" s="10"/>
      <c r="G146" s="24"/>
      <c r="H146" s="9"/>
      <c r="I146" s="9"/>
      <c r="J146" s="9"/>
      <c r="K146" s="87"/>
    </row>
    <row r="147" spans="1:11" ht="22.5" customHeight="1" x14ac:dyDescent="0.15">
      <c r="A147" s="7"/>
      <c r="B147" s="9"/>
      <c r="C147" s="9"/>
      <c r="D147" s="8"/>
      <c r="E147" s="15"/>
      <c r="F147" s="10"/>
      <c r="G147" s="24"/>
      <c r="H147" s="9"/>
      <c r="I147" s="9"/>
      <c r="J147" s="9"/>
      <c r="K147" s="87"/>
    </row>
    <row r="148" spans="1:11" ht="22.5" customHeight="1" x14ac:dyDescent="0.15">
      <c r="A148" s="83" t="s">
        <v>149</v>
      </c>
      <c r="B148" s="25"/>
      <c r="C148" s="9"/>
      <c r="D148" s="8"/>
      <c r="E148" s="15"/>
      <c r="F148" s="10"/>
      <c r="G148" s="24"/>
      <c r="H148" s="9"/>
      <c r="I148" s="9"/>
      <c r="J148" s="9"/>
      <c r="K148" s="53"/>
    </row>
    <row r="149" spans="1:11" ht="22.5" customHeight="1" x14ac:dyDescent="0.15">
      <c r="A149" s="7"/>
      <c r="B149" s="9"/>
      <c r="C149" s="9"/>
      <c r="D149" s="8"/>
      <c r="E149" s="15"/>
      <c r="F149" s="10"/>
      <c r="G149" s="24"/>
      <c r="H149" s="9"/>
      <c r="I149" s="9"/>
      <c r="J149" s="9"/>
      <c r="K149" s="87"/>
    </row>
    <row r="150" spans="1:11" ht="22.5" customHeight="1" x14ac:dyDescent="0.15">
      <c r="A150" s="7" t="s">
        <v>163</v>
      </c>
      <c r="B150" s="25"/>
      <c r="C150" s="9"/>
      <c r="D150" s="8"/>
      <c r="E150" s="15"/>
      <c r="F150" s="10"/>
      <c r="G150" s="24"/>
      <c r="H150" s="9"/>
      <c r="I150" s="9"/>
      <c r="J150" s="9"/>
      <c r="K150" s="87"/>
    </row>
    <row r="151" spans="1:11" ht="22.5" customHeight="1" x14ac:dyDescent="0.15">
      <c r="A151" s="7" t="s">
        <v>47</v>
      </c>
      <c r="B151" s="9" t="s">
        <v>142</v>
      </c>
      <c r="C151" s="9" t="s">
        <v>78</v>
      </c>
      <c r="D151" s="8" t="s">
        <v>27</v>
      </c>
      <c r="E151" s="15">
        <v>870</v>
      </c>
      <c r="F151" s="10"/>
      <c r="G151" s="24"/>
      <c r="H151" s="9"/>
      <c r="I151" s="9"/>
      <c r="J151" s="9"/>
      <c r="K151" s="87"/>
    </row>
    <row r="152" spans="1:11" ht="22.5" customHeight="1" x14ac:dyDescent="0.15">
      <c r="A152" s="7"/>
      <c r="B152" s="9"/>
      <c r="C152" s="9"/>
      <c r="D152" s="8"/>
      <c r="E152" s="15"/>
      <c r="F152" s="9"/>
      <c r="G152" s="24"/>
      <c r="H152" s="9"/>
      <c r="I152" s="9"/>
      <c r="J152" s="9"/>
      <c r="K152" s="87"/>
    </row>
    <row r="153" spans="1:11" ht="22.5" customHeight="1" x14ac:dyDescent="0.15">
      <c r="A153" s="83" t="s">
        <v>149</v>
      </c>
      <c r="B153" s="9"/>
      <c r="C153" s="8"/>
      <c r="D153" s="8"/>
      <c r="E153" s="15"/>
      <c r="F153" s="9"/>
      <c r="G153" s="24"/>
      <c r="H153" s="9"/>
      <c r="I153" s="9"/>
      <c r="J153" s="9"/>
      <c r="K153" s="87"/>
    </row>
    <row r="154" spans="1:11" ht="22.5" customHeight="1" x14ac:dyDescent="0.15">
      <c r="A154" s="7"/>
      <c r="B154" s="9"/>
      <c r="C154" s="8"/>
      <c r="D154" s="8"/>
      <c r="E154" s="9"/>
      <c r="F154" s="9"/>
      <c r="G154" s="24"/>
      <c r="H154" s="9"/>
      <c r="I154" s="9"/>
      <c r="J154" s="9"/>
      <c r="K154" s="87"/>
    </row>
    <row r="155" spans="1:11" ht="22.5" customHeight="1" x14ac:dyDescent="0.15">
      <c r="A155" s="7"/>
      <c r="B155" s="9"/>
      <c r="C155" s="9"/>
      <c r="D155" s="8"/>
      <c r="E155" s="30"/>
      <c r="F155" s="9"/>
      <c r="G155" s="10"/>
      <c r="H155" s="9"/>
      <c r="I155" s="9"/>
      <c r="J155" s="9"/>
      <c r="K155" s="87"/>
    </row>
    <row r="156" spans="1:11" ht="22.5" customHeight="1" x14ac:dyDescent="0.15">
      <c r="A156" s="32"/>
      <c r="B156" s="20"/>
      <c r="C156" s="20"/>
      <c r="D156" s="20"/>
      <c r="E156" s="20"/>
      <c r="F156" s="20"/>
      <c r="G156" s="33"/>
      <c r="H156" s="20"/>
      <c r="I156" s="20"/>
      <c r="J156" s="20"/>
      <c r="K156" s="89"/>
    </row>
    <row r="157" spans="1:11" ht="13.5" customHeight="1" x14ac:dyDescent="0.15">
      <c r="A157" s="23"/>
      <c r="B157" s="23"/>
      <c r="C157" s="23"/>
      <c r="D157" s="171" t="s">
        <v>73</v>
      </c>
      <c r="E157" s="171"/>
      <c r="F157" s="171"/>
      <c r="G157" s="171"/>
      <c r="H157" s="173" t="s">
        <v>74</v>
      </c>
      <c r="I157" s="173"/>
      <c r="J157" s="173"/>
      <c r="K157" s="23"/>
    </row>
    <row r="158" spans="1:11" ht="13.5" customHeight="1" x14ac:dyDescent="0.15">
      <c r="A158" s="23"/>
      <c r="B158" s="23"/>
      <c r="C158" s="23"/>
      <c r="D158" s="171"/>
      <c r="E158" s="171"/>
      <c r="F158" s="171"/>
      <c r="G158" s="171"/>
      <c r="H158" s="173"/>
      <c r="I158" s="173"/>
      <c r="J158" s="173"/>
      <c r="K158" s="23"/>
    </row>
    <row r="159" spans="1:11" ht="13.5" customHeight="1" x14ac:dyDescent="0.15">
      <c r="A159" s="4"/>
      <c r="B159" s="4"/>
      <c r="C159" s="4"/>
      <c r="D159" s="172"/>
      <c r="E159" s="172"/>
      <c r="F159" s="172"/>
      <c r="G159" s="172"/>
      <c r="H159" s="174"/>
      <c r="I159" s="174"/>
      <c r="J159" s="174"/>
      <c r="K159" s="4"/>
    </row>
    <row r="160" spans="1:11" x14ac:dyDescent="0.15">
      <c r="A160" s="175" t="s">
        <v>7</v>
      </c>
      <c r="B160" s="167" t="s">
        <v>5</v>
      </c>
      <c r="C160" s="167" t="s">
        <v>8</v>
      </c>
      <c r="D160" s="167" t="s">
        <v>6</v>
      </c>
      <c r="E160" s="167" t="s">
        <v>12</v>
      </c>
      <c r="F160" s="167"/>
      <c r="G160" s="167"/>
      <c r="H160" s="167" t="s">
        <v>13</v>
      </c>
      <c r="I160" s="167"/>
      <c r="J160" s="167"/>
      <c r="K160" s="169" t="s">
        <v>14</v>
      </c>
    </row>
    <row r="161" spans="1:11" x14ac:dyDescent="0.15">
      <c r="A161" s="176"/>
      <c r="B161" s="168"/>
      <c r="C161" s="168"/>
      <c r="D161" s="168"/>
      <c r="E161" s="6" t="s">
        <v>9</v>
      </c>
      <c r="F161" s="6" t="s">
        <v>10</v>
      </c>
      <c r="G161" s="6" t="s">
        <v>11</v>
      </c>
      <c r="H161" s="6" t="s">
        <v>9</v>
      </c>
      <c r="I161" s="6" t="s">
        <v>10</v>
      </c>
      <c r="J161" s="6" t="s">
        <v>11</v>
      </c>
      <c r="K161" s="170"/>
    </row>
    <row r="162" spans="1:11" ht="22.5" customHeight="1" x14ac:dyDescent="0.15">
      <c r="A162" s="7" t="s">
        <v>164</v>
      </c>
      <c r="B162" s="9"/>
      <c r="C162" s="9"/>
      <c r="D162" s="8"/>
      <c r="E162" s="15"/>
      <c r="F162" s="10"/>
      <c r="G162" s="10"/>
      <c r="H162" s="15"/>
      <c r="I162" s="10"/>
      <c r="J162" s="10"/>
      <c r="K162" s="86"/>
    </row>
    <row r="163" spans="1:11" ht="22.5" customHeight="1" x14ac:dyDescent="0.15">
      <c r="A163" s="7" t="s">
        <v>48</v>
      </c>
      <c r="B163" s="9" t="s">
        <v>171</v>
      </c>
      <c r="C163" s="9" t="s">
        <v>42</v>
      </c>
      <c r="D163" s="8" t="s">
        <v>27</v>
      </c>
      <c r="E163" s="15">
        <v>4860</v>
      </c>
      <c r="F163" s="9"/>
      <c r="G163" s="24"/>
      <c r="H163" s="9"/>
      <c r="I163" s="9"/>
      <c r="J163" s="10"/>
      <c r="K163" s="88"/>
    </row>
    <row r="164" spans="1:11" ht="22.5" customHeight="1" x14ac:dyDescent="0.15">
      <c r="A164" s="7" t="s">
        <v>49</v>
      </c>
      <c r="B164" s="9" t="s">
        <v>76</v>
      </c>
      <c r="C164" s="8" t="s">
        <v>53</v>
      </c>
      <c r="D164" s="8" t="s">
        <v>27</v>
      </c>
      <c r="E164" s="15">
        <v>800</v>
      </c>
      <c r="F164" s="9"/>
      <c r="G164" s="24"/>
      <c r="H164" s="10"/>
      <c r="I164" s="10"/>
      <c r="J164" s="24"/>
      <c r="K164" s="88"/>
    </row>
    <row r="165" spans="1:11" ht="22.5" customHeight="1" x14ac:dyDescent="0.15">
      <c r="A165" s="7" t="s">
        <v>50</v>
      </c>
      <c r="B165" s="9" t="s">
        <v>172</v>
      </c>
      <c r="C165" s="8" t="s">
        <v>53</v>
      </c>
      <c r="D165" s="8" t="s">
        <v>27</v>
      </c>
      <c r="E165" s="9">
        <v>962</v>
      </c>
      <c r="F165" s="9"/>
      <c r="G165" s="24"/>
      <c r="H165" s="9"/>
      <c r="I165" s="9"/>
      <c r="J165" s="9"/>
      <c r="K165" s="88"/>
    </row>
    <row r="166" spans="1:11" ht="22.5" customHeight="1" x14ac:dyDescent="0.15">
      <c r="A166" s="7"/>
      <c r="B166" s="9"/>
      <c r="C166" s="9"/>
      <c r="D166" s="9"/>
      <c r="E166" s="9"/>
      <c r="F166" s="10"/>
      <c r="G166" s="10"/>
      <c r="H166" s="9"/>
      <c r="I166" s="10"/>
      <c r="J166" s="24"/>
      <c r="K166" s="88"/>
    </row>
    <row r="167" spans="1:11" ht="22.5" customHeight="1" x14ac:dyDescent="0.15">
      <c r="A167" s="83" t="s">
        <v>149</v>
      </c>
      <c r="B167" s="9"/>
      <c r="C167" s="9"/>
      <c r="D167" s="8"/>
      <c r="E167" s="10"/>
      <c r="F167" s="10"/>
      <c r="G167" s="24"/>
      <c r="H167" s="15"/>
      <c r="I167" s="10"/>
      <c r="J167" s="10"/>
      <c r="K167" s="88"/>
    </row>
    <row r="168" spans="1:11" ht="22.5" customHeight="1" x14ac:dyDescent="0.15">
      <c r="A168" s="7"/>
      <c r="B168" s="9"/>
      <c r="C168" s="9"/>
      <c r="D168" s="8"/>
      <c r="E168" s="15"/>
      <c r="F168" s="10"/>
      <c r="G168" s="24"/>
      <c r="H168" s="15"/>
      <c r="I168" s="10"/>
      <c r="J168" s="24"/>
      <c r="K168" s="87"/>
    </row>
    <row r="169" spans="1:11" ht="22.5" customHeight="1" x14ac:dyDescent="0.15">
      <c r="A169" s="7"/>
      <c r="B169" s="9"/>
      <c r="C169" s="8"/>
      <c r="D169" s="9"/>
      <c r="E169" s="9"/>
      <c r="F169" s="9"/>
      <c r="G169" s="10"/>
      <c r="H169" s="15"/>
      <c r="I169" s="10"/>
      <c r="J169" s="24"/>
      <c r="K169" s="87"/>
    </row>
    <row r="170" spans="1:11" ht="22.5" customHeight="1" x14ac:dyDescent="0.15">
      <c r="A170" s="7"/>
      <c r="B170" s="9"/>
      <c r="C170" s="8"/>
      <c r="D170" s="8"/>
      <c r="E170" s="9"/>
      <c r="F170" s="10"/>
      <c r="G170" s="24"/>
      <c r="H170" s="9"/>
      <c r="I170" s="10"/>
      <c r="J170" s="24"/>
      <c r="K170" s="85"/>
    </row>
    <row r="171" spans="1:11" ht="22.5" customHeight="1" x14ac:dyDescent="0.15">
      <c r="A171" s="7"/>
      <c r="B171" s="9"/>
      <c r="C171" s="9"/>
      <c r="D171" s="8"/>
      <c r="E171" s="15"/>
      <c r="F171" s="10"/>
      <c r="G171" s="24"/>
      <c r="H171" s="31"/>
      <c r="I171" s="10"/>
      <c r="J171" s="24"/>
      <c r="K171" s="87"/>
    </row>
    <row r="172" spans="1:11" ht="22.5" customHeight="1" x14ac:dyDescent="0.15">
      <c r="A172" s="7"/>
      <c r="B172" s="9"/>
      <c r="C172" s="9"/>
      <c r="D172" s="8"/>
      <c r="E172" s="15"/>
      <c r="F172" s="10"/>
      <c r="G172" s="24"/>
      <c r="H172" s="9"/>
      <c r="I172" s="9"/>
      <c r="J172" s="9"/>
      <c r="K172" s="87"/>
    </row>
    <row r="173" spans="1:11" ht="22.5" customHeight="1" x14ac:dyDescent="0.15">
      <c r="A173" s="7"/>
      <c r="B173" s="9"/>
      <c r="C173" s="9"/>
      <c r="D173" s="8"/>
      <c r="E173" s="15"/>
      <c r="F173" s="10"/>
      <c r="G173" s="24"/>
      <c r="H173" s="9"/>
      <c r="I173" s="9"/>
      <c r="J173" s="9"/>
      <c r="K173" s="87"/>
    </row>
    <row r="174" spans="1:11" ht="22.5" customHeight="1" x14ac:dyDescent="0.15">
      <c r="A174" s="7"/>
      <c r="B174" s="25"/>
      <c r="C174" s="9"/>
      <c r="D174" s="8"/>
      <c r="E174" s="15"/>
      <c r="F174" s="10"/>
      <c r="G174" s="24"/>
      <c r="H174" s="9"/>
      <c r="I174" s="9"/>
      <c r="J174" s="9"/>
      <c r="K174" s="53"/>
    </row>
    <row r="175" spans="1:11" ht="22.5" customHeight="1" x14ac:dyDescent="0.15">
      <c r="A175" s="7"/>
      <c r="B175" s="9"/>
      <c r="C175" s="9"/>
      <c r="D175" s="8"/>
      <c r="E175" s="15"/>
      <c r="F175" s="10"/>
      <c r="G175" s="24"/>
      <c r="H175" s="9"/>
      <c r="I175" s="9"/>
      <c r="J175" s="9"/>
      <c r="K175" s="87"/>
    </row>
    <row r="176" spans="1:11" ht="22.5" customHeight="1" x14ac:dyDescent="0.15">
      <c r="A176" s="7"/>
      <c r="B176" s="25"/>
      <c r="C176" s="9"/>
      <c r="D176" s="8"/>
      <c r="E176" s="15"/>
      <c r="F176" s="10"/>
      <c r="G176" s="24"/>
      <c r="H176" s="9"/>
      <c r="I176" s="9"/>
      <c r="J176" s="9"/>
      <c r="K176" s="87"/>
    </row>
    <row r="177" spans="1:11" ht="22.5" customHeight="1" x14ac:dyDescent="0.15">
      <c r="A177" s="7"/>
      <c r="B177" s="9"/>
      <c r="C177" s="9"/>
      <c r="D177" s="8"/>
      <c r="E177" s="15"/>
      <c r="F177" s="10"/>
      <c r="G177" s="10"/>
      <c r="H177" s="9"/>
      <c r="I177" s="9"/>
      <c r="J177" s="9"/>
      <c r="K177" s="87"/>
    </row>
    <row r="178" spans="1:11" ht="22.5" customHeight="1" x14ac:dyDescent="0.15">
      <c r="A178" s="7"/>
      <c r="B178" s="9"/>
      <c r="C178" s="9"/>
      <c r="D178" s="8"/>
      <c r="E178" s="15"/>
      <c r="F178" s="9"/>
      <c r="G178" s="24"/>
      <c r="H178" s="9"/>
      <c r="I178" s="9"/>
      <c r="J178" s="9"/>
      <c r="K178" s="87"/>
    </row>
    <row r="179" spans="1:11" ht="22.5" customHeight="1" x14ac:dyDescent="0.15">
      <c r="A179" s="7"/>
      <c r="B179" s="9"/>
      <c r="C179" s="8"/>
      <c r="D179" s="8"/>
      <c r="E179" s="15"/>
      <c r="F179" s="9"/>
      <c r="G179" s="24"/>
      <c r="H179" s="9"/>
      <c r="I179" s="9"/>
      <c r="J179" s="9"/>
      <c r="K179" s="87"/>
    </row>
    <row r="180" spans="1:11" ht="22.5" customHeight="1" x14ac:dyDescent="0.15">
      <c r="A180" s="7"/>
      <c r="B180" s="9"/>
      <c r="C180" s="8"/>
      <c r="D180" s="8"/>
      <c r="E180" s="9"/>
      <c r="F180" s="9"/>
      <c r="G180" s="24"/>
      <c r="H180" s="9"/>
      <c r="I180" s="9"/>
      <c r="J180" s="9"/>
      <c r="K180" s="87"/>
    </row>
    <row r="181" spans="1:11" ht="22.5" customHeight="1" x14ac:dyDescent="0.15">
      <c r="A181" s="7"/>
      <c r="B181" s="9"/>
      <c r="C181" s="9"/>
      <c r="D181" s="8"/>
      <c r="E181" s="30"/>
      <c r="F181" s="9"/>
      <c r="G181" s="10"/>
      <c r="H181" s="9"/>
      <c r="I181" s="9"/>
      <c r="J181" s="9"/>
      <c r="K181" s="87"/>
    </row>
    <row r="182" spans="1:11" ht="22.5" customHeight="1" x14ac:dyDescent="0.15">
      <c r="A182" s="19" t="s">
        <v>157</v>
      </c>
      <c r="B182" s="20"/>
      <c r="C182" s="20"/>
      <c r="D182" s="20"/>
      <c r="E182" s="20"/>
      <c r="F182" s="20"/>
      <c r="G182" s="33"/>
      <c r="H182" s="20"/>
      <c r="I182" s="20"/>
      <c r="J182" s="20"/>
      <c r="K182" s="89"/>
    </row>
  </sheetData>
  <mergeCells count="63">
    <mergeCell ref="D157:G159"/>
    <mergeCell ref="H157:J159"/>
    <mergeCell ref="D1:G3"/>
    <mergeCell ref="D27:G29"/>
    <mergeCell ref="H27:J29"/>
    <mergeCell ref="D105:G107"/>
    <mergeCell ref="H105:J107"/>
    <mergeCell ref="E4:G4"/>
    <mergeCell ref="H1:K3"/>
    <mergeCell ref="H4:J4"/>
    <mergeCell ref="K56:K57"/>
    <mergeCell ref="K4:K5"/>
    <mergeCell ref="H53:J55"/>
    <mergeCell ref="E56:G56"/>
    <mergeCell ref="K108:K109"/>
    <mergeCell ref="H108:J108"/>
    <mergeCell ref="K160:K161"/>
    <mergeCell ref="A30:A31"/>
    <mergeCell ref="D53:G55"/>
    <mergeCell ref="C30:C31"/>
    <mergeCell ref="D30:D31"/>
    <mergeCell ref="E30:G30"/>
    <mergeCell ref="H30:J30"/>
    <mergeCell ref="K30:K31"/>
    <mergeCell ref="B30:B31"/>
    <mergeCell ref="D56:D57"/>
    <mergeCell ref="A160:A161"/>
    <mergeCell ref="B160:B161"/>
    <mergeCell ref="C160:C161"/>
    <mergeCell ref="D160:D161"/>
    <mergeCell ref="E160:G160"/>
    <mergeCell ref="H160:J160"/>
    <mergeCell ref="A4:A5"/>
    <mergeCell ref="B4:B5"/>
    <mergeCell ref="C4:C5"/>
    <mergeCell ref="D4:D5"/>
    <mergeCell ref="A56:A57"/>
    <mergeCell ref="B56:B57"/>
    <mergeCell ref="C56:C57"/>
    <mergeCell ref="H56:J56"/>
    <mergeCell ref="A108:A109"/>
    <mergeCell ref="B108:B109"/>
    <mergeCell ref="C108:C109"/>
    <mergeCell ref="D108:D109"/>
    <mergeCell ref="E108:G108"/>
    <mergeCell ref="D79:G81"/>
    <mergeCell ref="H79:J81"/>
    <mergeCell ref="A82:A83"/>
    <mergeCell ref="B82:B83"/>
    <mergeCell ref="C82:C83"/>
    <mergeCell ref="D82:D83"/>
    <mergeCell ref="E82:G82"/>
    <mergeCell ref="H82:J82"/>
    <mergeCell ref="K82:K83"/>
    <mergeCell ref="D131:G133"/>
    <mergeCell ref="H131:J133"/>
    <mergeCell ref="A134:A135"/>
    <mergeCell ref="B134:B135"/>
    <mergeCell ref="C134:C135"/>
    <mergeCell ref="D134:D135"/>
    <mergeCell ref="E134:G134"/>
    <mergeCell ref="H134:J134"/>
    <mergeCell ref="K134:K135"/>
  </mergeCells>
  <phoneticPr fontId="2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  <rowBreaks count="6" manualBreakCount="6">
    <brk id="26" max="16383" man="1"/>
    <brk id="52" max="16383" man="1"/>
    <brk id="78" max="16383" man="1"/>
    <brk id="104" max="16383" man="1"/>
    <brk id="130" max="16383" man="1"/>
    <brk id="1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消費税総括表</vt:lpstr>
      <vt:lpstr>総括表</vt:lpstr>
      <vt:lpstr>明細書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osawa yuki</dc:creator>
  <cp:lastModifiedBy>shini-watanabe</cp:lastModifiedBy>
  <cp:lastPrinted>2025-05-15T01:23:02Z</cp:lastPrinted>
  <dcterms:created xsi:type="dcterms:W3CDTF">2004-10-12T23:55:19Z</dcterms:created>
  <dcterms:modified xsi:type="dcterms:W3CDTF">2025-05-16T02:35:21Z</dcterms:modified>
</cp:coreProperties>
</file>