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imin\500_環境係\710_阿賀北葬斎場\指定管理者\☆阿賀北葬斎場指定管理選定\ホームページ\"/>
    </mc:Choice>
  </mc:AlternateContent>
  <bookViews>
    <workbookView xWindow="-15" yWindow="-15" windowWidth="15330" windowHeight="4320" tabRatio="731"/>
  </bookViews>
  <sheets>
    <sheet name="収支実績表" sheetId="6" r:id="rId1"/>
  </sheets>
  <definedNames>
    <definedName name="_xlnm.Print_Area" localSheetId="0">収支実績表!$A$1:$G$45</definedName>
  </definedNames>
  <calcPr calcId="162913"/>
</workbook>
</file>

<file path=xl/calcChain.xml><?xml version="1.0" encoding="utf-8"?>
<calcChain xmlns="http://schemas.openxmlformats.org/spreadsheetml/2006/main">
  <c r="F16" i="6" l="1"/>
  <c r="E34" i="6" l="1"/>
  <c r="E30" i="6"/>
  <c r="E17" i="6"/>
  <c r="E7" i="6"/>
  <c r="F7" i="6"/>
  <c r="F34" i="6"/>
  <c r="E44" i="6" l="1"/>
  <c r="E16" i="6" s="1"/>
  <c r="F30" i="6"/>
  <c r="F44" i="6" l="1"/>
</calcChain>
</file>

<file path=xl/sharedStrings.xml><?xml version="1.0" encoding="utf-8"?>
<sst xmlns="http://schemas.openxmlformats.org/spreadsheetml/2006/main" count="59" uniqueCount="49">
  <si>
    <t>区　　　　分</t>
    <rPh sb="0" eb="1">
      <t>ク</t>
    </rPh>
    <rPh sb="5" eb="6">
      <t>ブン</t>
    </rPh>
    <phoneticPr fontId="1"/>
  </si>
  <si>
    <t>備　　考</t>
    <rPh sb="0" eb="1">
      <t>ソナエ</t>
    </rPh>
    <rPh sb="3" eb="4">
      <t>コウ</t>
    </rPh>
    <phoneticPr fontId="1"/>
  </si>
  <si>
    <t>収入（歳入）</t>
    <rPh sb="0" eb="2">
      <t>シュウニュウ</t>
    </rPh>
    <rPh sb="3" eb="5">
      <t>サイニュウ</t>
    </rPh>
    <phoneticPr fontId="1"/>
  </si>
  <si>
    <t>その他</t>
    <rPh sb="2" eb="3">
      <t>タ</t>
    </rPh>
    <phoneticPr fontId="1"/>
  </si>
  <si>
    <t>支出（歳出）</t>
    <rPh sb="0" eb="2">
      <t>シシュツ</t>
    </rPh>
    <rPh sb="3" eb="5">
      <t>サイシュツ</t>
    </rPh>
    <phoneticPr fontId="1"/>
  </si>
  <si>
    <t>管理費</t>
    <rPh sb="0" eb="3">
      <t>カンリヒ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</si>
  <si>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</si>
  <si>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</si>
  <si>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食料費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</si>
  <si>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</si>
  <si>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</si>
  <si>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</si>
  <si>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</si>
  <si>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</si>
  <si>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</si>
  <si>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人件費</t>
    <rPh sb="0" eb="3">
      <t>ジンケンヒ</t>
    </rPh>
    <phoneticPr fontId="1"/>
  </si>
  <si>
    <t>委託料</t>
    <rPh sb="0" eb="3">
      <t>イタクリョウ</t>
    </rPh>
    <phoneticPr fontId="1"/>
  </si>
  <si>
    <t>清掃</t>
    <rPh sb="0" eb="2">
      <t>セイソウ</t>
    </rPh>
    <phoneticPr fontId="1"/>
  </si>
  <si>
    <t>警備</t>
    <rPh sb="0" eb="2">
      <t>ケイビ</t>
    </rPh>
    <phoneticPr fontId="1"/>
  </si>
  <si>
    <t>テレビ受信料</t>
    <rPh sb="3" eb="6">
      <t>ジュシンリョウ</t>
    </rPh>
    <phoneticPr fontId="1"/>
  </si>
  <si>
    <t>旅　費</t>
    <rPh sb="0" eb="1">
      <t>タビ</t>
    </rPh>
    <rPh sb="2" eb="3">
      <t>ヒ</t>
    </rPh>
    <phoneticPr fontId="1"/>
  </si>
  <si>
    <t>単位:千円　（税込）</t>
  </si>
  <si>
    <t>自主事業収入</t>
    <rPh sb="0" eb="2">
      <t>ジシュ</t>
    </rPh>
    <rPh sb="2" eb="4">
      <t>ジギョウ</t>
    </rPh>
    <rPh sb="4" eb="6">
      <t>シュウニュウ</t>
    </rPh>
    <phoneticPr fontId="1"/>
  </si>
  <si>
    <t>支出（歳出）計</t>
    <rPh sb="0" eb="1">
      <t>ササ</t>
    </rPh>
    <rPh sb="1" eb="2">
      <t>デ</t>
    </rPh>
    <rPh sb="3" eb="5">
      <t>サイシュツ</t>
    </rPh>
    <rPh sb="6" eb="7">
      <t>ケイ</t>
    </rPh>
    <phoneticPr fontId="1"/>
  </si>
  <si>
    <t>自主事業</t>
    <rPh sb="0" eb="2">
      <t>ジシュ</t>
    </rPh>
    <rPh sb="2" eb="4">
      <t>ジギョウ</t>
    </rPh>
    <phoneticPr fontId="1"/>
  </si>
  <si>
    <t>（灯油）</t>
    <rPh sb="1" eb="3">
      <t>トウユ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</si>
  <si>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</si>
  <si>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（電話）</t>
    <rPh sb="1" eb="3">
      <t>デンワ</t>
    </rPh>
    <phoneticPr fontId="1"/>
  </si>
  <si>
    <t>コピー機</t>
    <rPh sb="3" eb="4">
      <t>キ</t>
    </rPh>
    <phoneticPr fontId="1"/>
  </si>
  <si>
    <t>自主事業費</t>
    <rPh sb="0" eb="2">
      <t>ジシュ</t>
    </rPh>
    <rPh sb="2" eb="4">
      <t>ジギョウ</t>
    </rPh>
    <rPh sb="4" eb="5">
      <t>ヒ</t>
    </rPh>
    <phoneticPr fontId="1"/>
  </si>
  <si>
    <t>葬斎場使用料</t>
    <rPh sb="0" eb="1">
      <t>ソウ</t>
    </rPh>
    <rPh sb="1" eb="3">
      <t>サイジョウ</t>
    </rPh>
    <rPh sb="3" eb="5">
      <t>シヨウ</t>
    </rPh>
    <rPh sb="5" eb="6">
      <t>リョウ</t>
    </rPh>
    <phoneticPr fontId="1"/>
  </si>
  <si>
    <t>R４年度</t>
    <rPh sb="2" eb="4">
      <t>ネンド</t>
    </rPh>
    <phoneticPr fontId="1"/>
  </si>
  <si>
    <t>市（R3年度は組合）からの委託料</t>
    <rPh sb="0" eb="1">
      <t>シ</t>
    </rPh>
    <rPh sb="4" eb="6">
      <t>ネンド</t>
    </rPh>
    <rPh sb="7" eb="9">
      <t>クミアイ</t>
    </rPh>
    <rPh sb="13" eb="16">
      <t>イタクリョウ</t>
    </rPh>
    <phoneticPr fontId="1"/>
  </si>
  <si>
    <t>R3年度</t>
    <rPh sb="2" eb="4">
      <t>ネンド</t>
    </rPh>
    <phoneticPr fontId="1"/>
  </si>
  <si>
    <t>※市の歳入とします</t>
    <rPh sb="1" eb="2">
      <t>シ</t>
    </rPh>
    <rPh sb="3" eb="5">
      <t>サイニュウ</t>
    </rPh>
    <phoneticPr fontId="1"/>
  </si>
  <si>
    <t>クリーニング等</t>
    <rPh sb="6" eb="7">
      <t>トウ</t>
    </rPh>
    <phoneticPr fontId="1"/>
  </si>
  <si>
    <t>事務管理費等</t>
    <rPh sb="0" eb="2">
      <t>ジム</t>
    </rPh>
    <rPh sb="2" eb="4">
      <t>カンリ</t>
    </rPh>
    <rPh sb="4" eb="5">
      <t>ヒ</t>
    </rPh>
    <rPh sb="5" eb="6">
      <t>トウ</t>
    </rPh>
    <phoneticPr fontId="1"/>
  </si>
  <si>
    <t>来客用お茶</t>
    <rPh sb="0" eb="2">
      <t>ライキャク</t>
    </rPh>
    <rPh sb="2" eb="3">
      <t>ヨウ</t>
    </rPh>
    <rPh sb="4" eb="5">
      <t>チャ</t>
    </rPh>
    <phoneticPr fontId="1"/>
  </si>
  <si>
    <t>火葬用品、収骨用品等</t>
    <rPh sb="0" eb="2">
      <t>カソウ</t>
    </rPh>
    <rPh sb="2" eb="4">
      <t>ヨウヒン</t>
    </rPh>
    <rPh sb="5" eb="7">
      <t>シュウコツ</t>
    </rPh>
    <rPh sb="7" eb="8">
      <t>ヨウ</t>
    </rPh>
    <rPh sb="8" eb="9">
      <t>ヒン</t>
    </rPh>
    <rPh sb="9" eb="10">
      <t>トウ</t>
    </rPh>
    <phoneticPr fontId="1"/>
  </si>
  <si>
    <t>火葬炉燃料（灯油）</t>
    <rPh sb="0" eb="3">
      <t>カソウロ</t>
    </rPh>
    <rPh sb="3" eb="5">
      <t>ネンリョウ</t>
    </rPh>
    <rPh sb="6" eb="8">
      <t>トウユ</t>
    </rPh>
    <phoneticPr fontId="1"/>
  </si>
  <si>
    <t>電気、水道代</t>
    <rPh sb="0" eb="2">
      <t>デンキ</t>
    </rPh>
    <rPh sb="3" eb="5">
      <t>スイドウ</t>
    </rPh>
    <rPh sb="5" eb="6">
      <t>ダイ</t>
    </rPh>
    <phoneticPr fontId="1"/>
  </si>
  <si>
    <t>電話代等</t>
    <rPh sb="0" eb="2">
      <t>デンワ</t>
    </rPh>
    <rPh sb="2" eb="3">
      <t>ダイ</t>
    </rPh>
    <rPh sb="3" eb="4">
      <t>トウ</t>
    </rPh>
    <phoneticPr fontId="1"/>
  </si>
  <si>
    <t>損害賠償保険</t>
    <rPh sb="0" eb="2">
      <t>ソンガイ</t>
    </rPh>
    <rPh sb="2" eb="4">
      <t>バイショウ</t>
    </rPh>
    <rPh sb="4" eb="6">
      <t>ホケン</t>
    </rPh>
    <phoneticPr fontId="1"/>
  </si>
  <si>
    <t>施設警備（AEDレンタル含む）</t>
    <rPh sb="0" eb="2">
      <t>シセツ</t>
    </rPh>
    <rPh sb="2" eb="4">
      <t>ケイビ</t>
    </rPh>
    <rPh sb="12" eb="13">
      <t>フク</t>
    </rPh>
    <phoneticPr fontId="1"/>
  </si>
  <si>
    <t>施設清掃</t>
    <rPh sb="0" eb="2">
      <t>シセツ</t>
    </rPh>
    <rPh sb="2" eb="4">
      <t>セイソウ</t>
    </rPh>
    <phoneticPr fontId="1"/>
  </si>
  <si>
    <t>火葬炉等設備保守点検</t>
    <rPh sb="0" eb="3">
      <t>カソウロ</t>
    </rPh>
    <rPh sb="3" eb="4">
      <t>トウ</t>
    </rPh>
    <rPh sb="4" eb="6">
      <t>セツビ</t>
    </rPh>
    <rPh sb="6" eb="8">
      <t>ホシュ</t>
    </rPh>
    <rPh sb="8" eb="10">
      <t>テンケン</t>
    </rPh>
    <phoneticPr fontId="1"/>
  </si>
  <si>
    <t>資料４</t>
    <rPh sb="0" eb="2">
      <t>シリョウ</t>
    </rPh>
    <phoneticPr fontId="1"/>
  </si>
  <si>
    <r>
      <t>修繕費</t>
    </r>
    <r>
      <rPr>
        <sz val="11"/>
        <rFont val="ＭＳ Ｐゴシック"/>
        <family val="3"/>
        <charset val="128"/>
      </rPr>
      <t>（小破修繕のみ）</t>
    </r>
    <rPh sb="0" eb="2">
      <t>シュウゼン</t>
    </rPh>
    <rPh sb="2" eb="3">
      <t>ヒ</t>
    </rPh>
    <rPh sb="4" eb="6">
      <t>ショウハ</t>
    </rPh>
    <rPh sb="6" eb="8">
      <t>シュウゼン</t>
    </rPh>
    <phoneticPr fontId="1"/>
  </si>
  <si>
    <t>阿賀北葬斎場収支実績表</t>
    <rPh sb="0" eb="3">
      <t>アガキタ</t>
    </rPh>
    <rPh sb="3" eb="4">
      <t>ソウ</t>
    </rPh>
    <rPh sb="4" eb="5">
      <t>サイ</t>
    </rPh>
    <rPh sb="5" eb="6">
      <t>ジョウ</t>
    </rPh>
    <rPh sb="6" eb="7">
      <t>オサム</t>
    </rPh>
    <rPh sb="7" eb="8">
      <t>ササ</t>
    </rPh>
    <rPh sb="8" eb="9">
      <t>ジツ</t>
    </rPh>
    <rPh sb="9" eb="10">
      <t>イサオ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</si>
</sst>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2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176" fontId="4" fillId="0" borderId="22" xfId="0" applyNumberFormat="1" applyFont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3" xfId="0" applyNumberFormat="1" applyFont="1" applyBorder="1">
      <alignment vertical="center"/>
    </xf>
    <xf numFmtId="176" fontId="4" fillId="0" borderId="33" xfId="0" applyNumberFormat="1" applyFont="1" applyFill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23" xfId="0" applyNumberFormat="1" applyFont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0" borderId="51" xfId="0" applyFont="1" applyFill="1" applyBorder="1">
      <alignment vertical="center"/>
    </xf>
    <xf numFmtId="176" fontId="4" fillId="0" borderId="14" xfId="0" applyNumberFormat="1" applyFont="1" applyBorder="1">
      <alignment vertical="center"/>
    </xf>
    <xf numFmtId="0" fontId="4" fillId="2" borderId="14" xfId="0" applyFont="1" applyFill="1" applyBorder="1">
      <alignment vertical="center"/>
    </xf>
    <xf numFmtId="176" fontId="4" fillId="2" borderId="18" xfId="0" applyNumberFormat="1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29" xfId="0" applyFont="1" applyFill="1" applyBorder="1">
      <alignment vertical="center"/>
    </xf>
    <xf numFmtId="0" fontId="4" fillId="2" borderId="13" xfId="0" applyFont="1" applyFill="1" applyBorder="1" applyAlignment="1">
      <alignment vertical="center" wrapText="1"/>
    </xf>
    <xf numFmtId="0" fontId="0" fillId="0" borderId="46" xfId="0" applyFont="1" applyBorder="1">
      <alignment vertical="center"/>
    </xf>
    <xf numFmtId="0" fontId="4" fillId="0" borderId="35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47" xfId="0" applyFont="1" applyBorder="1">
      <alignment vertical="center"/>
    </xf>
    <xf numFmtId="0" fontId="0" fillId="2" borderId="15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0" borderId="50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5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32" xfId="0" applyFont="1" applyFill="1" applyBorder="1">
      <alignment vertical="center"/>
    </xf>
    <xf numFmtId="0" fontId="0" fillId="0" borderId="1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4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topLeftCell="A10" zoomScaleNormal="100" workbookViewId="0">
      <selection activeCell="G22" sqref="G22"/>
    </sheetView>
  </sheetViews>
  <sheetFormatPr defaultRowHeight="13.5" x14ac:dyDescent="0.15"/>
  <cols>
    <col min="1" max="1" width="2.625" customWidth="1"/>
    <col min="2" max="2" width="2.25" customWidth="1"/>
    <col min="3" max="3" width="10.875" customWidth="1"/>
    <col min="4" max="4" width="11.75" customWidth="1"/>
    <col min="5" max="6" width="9.625" customWidth="1"/>
    <col min="7" max="7" width="38.75" customWidth="1"/>
  </cols>
  <sheetData>
    <row r="1" spans="1:9" ht="27" customHeight="1" x14ac:dyDescent="0.15">
      <c r="A1" s="67" t="s">
        <v>46</v>
      </c>
      <c r="B1" s="67"/>
      <c r="C1" s="67"/>
      <c r="D1" s="67"/>
      <c r="E1" s="67"/>
      <c r="F1" s="67"/>
      <c r="G1" s="67"/>
    </row>
    <row r="2" spans="1:9" ht="18.75" customHeight="1" x14ac:dyDescent="0.15">
      <c r="A2" s="72" t="s">
        <v>48</v>
      </c>
      <c r="B2" s="72"/>
      <c r="C2" s="72"/>
      <c r="D2" s="72"/>
      <c r="E2" s="72"/>
      <c r="F2" s="72"/>
      <c r="G2" s="72"/>
    </row>
    <row r="3" spans="1:9" ht="34.5" customHeight="1" x14ac:dyDescent="0.15">
      <c r="A3" s="7"/>
      <c r="G3" s="1" t="s">
        <v>21</v>
      </c>
    </row>
    <row r="4" spans="1:9" ht="36.75" customHeight="1" x14ac:dyDescent="0.15">
      <c r="A4" s="7"/>
      <c r="G4" s="1"/>
    </row>
    <row r="5" spans="1:9" ht="9.9499999999999993" customHeight="1" x14ac:dyDescent="0.15">
      <c r="A5" s="75" t="s">
        <v>0</v>
      </c>
      <c r="B5" s="76"/>
      <c r="C5" s="76"/>
      <c r="D5" s="73"/>
      <c r="E5" s="68" t="s">
        <v>33</v>
      </c>
      <c r="F5" s="68" t="s">
        <v>31</v>
      </c>
      <c r="G5" s="73" t="s">
        <v>1</v>
      </c>
    </row>
    <row r="6" spans="1:9" ht="9.9499999999999993" customHeight="1" thickBot="1" x14ac:dyDescent="0.2">
      <c r="A6" s="77"/>
      <c r="B6" s="78"/>
      <c r="C6" s="78"/>
      <c r="D6" s="74"/>
      <c r="E6" s="69"/>
      <c r="F6" s="69"/>
      <c r="G6" s="74"/>
    </row>
    <row r="7" spans="1:9" ht="30" customHeight="1" x14ac:dyDescent="0.15">
      <c r="A7" s="18" t="s">
        <v>2</v>
      </c>
      <c r="B7" s="24"/>
      <c r="C7" s="25"/>
      <c r="D7" s="26"/>
      <c r="E7" s="22">
        <f>SUM(E8:E12)</f>
        <v>58123</v>
      </c>
      <c r="F7" s="22">
        <f>SUM(F8:F12)</f>
        <v>60397</v>
      </c>
      <c r="G7" s="27"/>
    </row>
    <row r="8" spans="1:9" ht="15.95" customHeight="1" x14ac:dyDescent="0.15">
      <c r="A8" s="28"/>
      <c r="B8" s="29" t="s">
        <v>22</v>
      </c>
      <c r="C8" s="30"/>
      <c r="D8" s="31"/>
      <c r="E8" s="5"/>
      <c r="F8" s="5"/>
      <c r="G8" s="32"/>
      <c r="I8" s="8"/>
    </row>
    <row r="9" spans="1:9" ht="15.95" customHeight="1" x14ac:dyDescent="0.15">
      <c r="A9" s="28"/>
      <c r="B9" s="33"/>
      <c r="C9" s="34" t="s">
        <v>24</v>
      </c>
      <c r="D9" s="35"/>
      <c r="E9" s="36"/>
      <c r="F9" s="36"/>
      <c r="G9" s="37"/>
    </row>
    <row r="10" spans="1:9" ht="15.95" customHeight="1" x14ac:dyDescent="0.15">
      <c r="A10" s="28"/>
      <c r="B10" s="38" t="s">
        <v>30</v>
      </c>
      <c r="C10" s="34"/>
      <c r="D10" s="35"/>
      <c r="E10" s="6"/>
      <c r="F10" s="6"/>
      <c r="G10" s="39" t="s">
        <v>34</v>
      </c>
    </row>
    <row r="11" spans="1:9" ht="25.5" customHeight="1" x14ac:dyDescent="0.15">
      <c r="A11" s="28"/>
      <c r="B11" s="70" t="s">
        <v>32</v>
      </c>
      <c r="C11" s="71"/>
      <c r="D11" s="71"/>
      <c r="E11" s="12">
        <v>58123</v>
      </c>
      <c r="F11" s="12">
        <v>60397</v>
      </c>
      <c r="G11" s="37"/>
    </row>
    <row r="12" spans="1:9" ht="15.95" customHeight="1" x14ac:dyDescent="0.15">
      <c r="A12" s="28"/>
      <c r="B12" s="40" t="s">
        <v>3</v>
      </c>
      <c r="C12" s="41"/>
      <c r="D12" s="42"/>
      <c r="E12" s="13"/>
      <c r="F12" s="13"/>
      <c r="G12" s="43"/>
    </row>
    <row r="13" spans="1:9" ht="17.25" customHeight="1" thickBot="1" x14ac:dyDescent="0.2">
      <c r="A13" s="28"/>
      <c r="B13" s="44"/>
      <c r="C13" s="45"/>
      <c r="D13" s="45"/>
      <c r="E13" s="46"/>
      <c r="F13" s="46"/>
      <c r="G13" s="47"/>
    </row>
    <row r="14" spans="1:9" ht="9.9499999999999993" customHeight="1" x14ac:dyDescent="0.15">
      <c r="A14" s="83" t="s">
        <v>0</v>
      </c>
      <c r="B14" s="84"/>
      <c r="C14" s="84"/>
      <c r="D14" s="85"/>
      <c r="E14" s="86" t="s">
        <v>33</v>
      </c>
      <c r="F14" s="86" t="s">
        <v>31</v>
      </c>
      <c r="G14" s="85" t="s">
        <v>1</v>
      </c>
    </row>
    <row r="15" spans="1:9" ht="9.9499999999999993" customHeight="1" thickBot="1" x14ac:dyDescent="0.2">
      <c r="A15" s="77"/>
      <c r="B15" s="78"/>
      <c r="C15" s="78"/>
      <c r="D15" s="74"/>
      <c r="E15" s="69"/>
      <c r="F15" s="69"/>
      <c r="G15" s="74"/>
    </row>
    <row r="16" spans="1:9" ht="30" customHeight="1" x14ac:dyDescent="0.15">
      <c r="A16" s="19" t="s">
        <v>4</v>
      </c>
      <c r="B16" s="48"/>
      <c r="C16" s="49"/>
      <c r="D16" s="50"/>
      <c r="E16" s="23">
        <f>E44</f>
        <v>58201</v>
      </c>
      <c r="F16" s="23">
        <f>F44</f>
        <v>60632</v>
      </c>
      <c r="G16" s="27"/>
    </row>
    <row r="17" spans="1:7" ht="15.95" customHeight="1" x14ac:dyDescent="0.15">
      <c r="A17" s="51"/>
      <c r="B17" s="52" t="s">
        <v>5</v>
      </c>
      <c r="C17" s="53"/>
      <c r="D17" s="32"/>
      <c r="E17" s="9">
        <f>SUM(E18:E28)</f>
        <v>20240</v>
      </c>
      <c r="F17" s="9">
        <v>23033</v>
      </c>
      <c r="G17" s="32"/>
    </row>
    <row r="18" spans="1:7" ht="15.95" customHeight="1" x14ac:dyDescent="0.15">
      <c r="A18" s="51"/>
      <c r="B18" s="33"/>
      <c r="C18" s="34" t="s">
        <v>20</v>
      </c>
      <c r="D18" s="37"/>
      <c r="E18" s="15">
        <v>19</v>
      </c>
      <c r="F18" s="15">
        <v>27</v>
      </c>
      <c r="G18" s="37"/>
    </row>
    <row r="19" spans="1:7" ht="15.95" customHeight="1" x14ac:dyDescent="0.15">
      <c r="A19" s="51"/>
      <c r="B19" s="33"/>
      <c r="C19" s="34" t="s">
        <v>8</v>
      </c>
      <c r="D19" s="37"/>
      <c r="E19" s="15">
        <v>8</v>
      </c>
      <c r="F19" s="15">
        <v>8</v>
      </c>
      <c r="G19" s="37" t="s">
        <v>37</v>
      </c>
    </row>
    <row r="20" spans="1:7" ht="15.75" customHeight="1" x14ac:dyDescent="0.15">
      <c r="A20" s="51"/>
      <c r="B20" s="33"/>
      <c r="C20" s="54" t="s">
        <v>47</v>
      </c>
      <c r="D20" s="55"/>
      <c r="E20" s="16">
        <v>815</v>
      </c>
      <c r="F20" s="16">
        <v>616</v>
      </c>
      <c r="G20" s="56"/>
    </row>
    <row r="21" spans="1:7" ht="15.95" customHeight="1" x14ac:dyDescent="0.15">
      <c r="A21" s="51"/>
      <c r="B21" s="33"/>
      <c r="C21" s="54" t="s">
        <v>6</v>
      </c>
      <c r="D21" s="55"/>
      <c r="E21" s="16">
        <v>1054</v>
      </c>
      <c r="F21" s="16">
        <v>1579</v>
      </c>
      <c r="G21" s="37" t="s">
        <v>38</v>
      </c>
    </row>
    <row r="22" spans="1:7" ht="15.95" customHeight="1" x14ac:dyDescent="0.15">
      <c r="A22" s="51"/>
      <c r="B22" s="33"/>
      <c r="C22" s="54" t="s">
        <v>9</v>
      </c>
      <c r="D22" s="55"/>
      <c r="E22" s="16">
        <v>0</v>
      </c>
      <c r="F22" s="16">
        <v>0</v>
      </c>
      <c r="G22" s="37"/>
    </row>
    <row r="23" spans="1:7" ht="15.95" customHeight="1" x14ac:dyDescent="0.15">
      <c r="A23" s="51"/>
      <c r="B23" s="33"/>
      <c r="C23" s="54" t="s">
        <v>7</v>
      </c>
      <c r="D23" s="55" t="s">
        <v>25</v>
      </c>
      <c r="E23" s="16">
        <v>4465</v>
      </c>
      <c r="F23" s="16">
        <v>5474</v>
      </c>
      <c r="G23" s="37" t="s">
        <v>39</v>
      </c>
    </row>
    <row r="24" spans="1:7" ht="15.95" customHeight="1" x14ac:dyDescent="0.15">
      <c r="A24" s="51"/>
      <c r="B24" s="33"/>
      <c r="C24" s="54" t="s">
        <v>26</v>
      </c>
      <c r="D24" s="55"/>
      <c r="E24" s="16">
        <v>8050</v>
      </c>
      <c r="F24" s="16">
        <v>9837</v>
      </c>
      <c r="G24" s="37" t="s">
        <v>40</v>
      </c>
    </row>
    <row r="25" spans="1:7" ht="15.95" customHeight="1" x14ac:dyDescent="0.15">
      <c r="A25" s="51"/>
      <c r="B25" s="33"/>
      <c r="C25" s="54" t="s">
        <v>10</v>
      </c>
      <c r="D25" s="55" t="s">
        <v>27</v>
      </c>
      <c r="E25" s="16">
        <v>124</v>
      </c>
      <c r="F25" s="16">
        <v>128</v>
      </c>
      <c r="G25" s="37" t="s">
        <v>41</v>
      </c>
    </row>
    <row r="26" spans="1:7" ht="15.95" customHeight="1" x14ac:dyDescent="0.15">
      <c r="A26" s="51"/>
      <c r="B26" s="33"/>
      <c r="C26" s="54" t="s">
        <v>11</v>
      </c>
      <c r="D26" s="55"/>
      <c r="E26" s="16">
        <v>106</v>
      </c>
      <c r="F26" s="16">
        <v>166</v>
      </c>
      <c r="G26" s="37" t="s">
        <v>35</v>
      </c>
    </row>
    <row r="27" spans="1:7" ht="15.95" customHeight="1" x14ac:dyDescent="0.15">
      <c r="A27" s="51"/>
      <c r="B27" s="33"/>
      <c r="C27" s="54" t="s">
        <v>12</v>
      </c>
      <c r="D27" s="55"/>
      <c r="E27" s="16">
        <v>141</v>
      </c>
      <c r="F27" s="16">
        <v>141</v>
      </c>
      <c r="G27" s="57" t="s">
        <v>42</v>
      </c>
    </row>
    <row r="28" spans="1:7" ht="15.95" customHeight="1" x14ac:dyDescent="0.15">
      <c r="A28" s="51"/>
      <c r="B28" s="58"/>
      <c r="C28" s="54" t="s">
        <v>3</v>
      </c>
      <c r="D28" s="55"/>
      <c r="E28" s="16">
        <v>5458</v>
      </c>
      <c r="F28" s="16">
        <v>5056</v>
      </c>
      <c r="G28" s="57" t="s">
        <v>36</v>
      </c>
    </row>
    <row r="29" spans="1:7" ht="15.95" customHeight="1" x14ac:dyDescent="0.15">
      <c r="A29" s="51"/>
      <c r="B29" s="59" t="s">
        <v>15</v>
      </c>
      <c r="C29" s="54"/>
      <c r="D29" s="55"/>
      <c r="E29" s="10">
        <v>31241</v>
      </c>
      <c r="F29" s="10">
        <v>31241</v>
      </c>
      <c r="G29" s="37"/>
    </row>
    <row r="30" spans="1:7" ht="15.95" customHeight="1" x14ac:dyDescent="0.15">
      <c r="A30" s="51"/>
      <c r="B30" s="59" t="s">
        <v>16</v>
      </c>
      <c r="C30" s="54"/>
      <c r="D30" s="55"/>
      <c r="E30" s="10">
        <f>SUM(E31:E33)</f>
        <v>6488</v>
      </c>
      <c r="F30" s="10">
        <f>SUM(F31:F33)</f>
        <v>6181</v>
      </c>
      <c r="G30" s="60"/>
    </row>
    <row r="31" spans="1:7" ht="15.95" customHeight="1" x14ac:dyDescent="0.15">
      <c r="A31" s="51"/>
      <c r="B31" s="33"/>
      <c r="C31" s="54" t="s">
        <v>18</v>
      </c>
      <c r="D31" s="55"/>
      <c r="E31" s="16">
        <v>310</v>
      </c>
      <c r="F31" s="16">
        <v>310</v>
      </c>
      <c r="G31" s="37" t="s">
        <v>43</v>
      </c>
    </row>
    <row r="32" spans="1:7" ht="15.95" customHeight="1" x14ac:dyDescent="0.15">
      <c r="A32" s="51"/>
      <c r="B32" s="33"/>
      <c r="C32" s="54" t="s">
        <v>17</v>
      </c>
      <c r="D32" s="55"/>
      <c r="E32" s="16">
        <v>572</v>
      </c>
      <c r="F32" s="16">
        <v>589</v>
      </c>
      <c r="G32" s="37" t="s">
        <v>44</v>
      </c>
    </row>
    <row r="33" spans="1:7" ht="15.95" customHeight="1" x14ac:dyDescent="0.15">
      <c r="A33" s="51"/>
      <c r="B33" s="33"/>
      <c r="C33" s="54" t="s">
        <v>3</v>
      </c>
      <c r="D33" s="55"/>
      <c r="E33" s="16">
        <v>5606</v>
      </c>
      <c r="F33" s="16">
        <v>5282</v>
      </c>
      <c r="G33" s="37" t="s">
        <v>45</v>
      </c>
    </row>
    <row r="34" spans="1:7" ht="15.95" customHeight="1" x14ac:dyDescent="0.15">
      <c r="A34" s="51"/>
      <c r="B34" s="59" t="s">
        <v>13</v>
      </c>
      <c r="C34" s="54"/>
      <c r="D34" s="55"/>
      <c r="E34" s="10">
        <f>SUM(E35:E37)</f>
        <v>176</v>
      </c>
      <c r="F34" s="10">
        <f>SUM(F35:F36)</f>
        <v>177</v>
      </c>
      <c r="G34" s="37"/>
    </row>
    <row r="35" spans="1:7" ht="15.95" customHeight="1" x14ac:dyDescent="0.15">
      <c r="A35" s="51"/>
      <c r="B35" s="33"/>
      <c r="C35" s="54" t="s">
        <v>28</v>
      </c>
      <c r="D35" s="55"/>
      <c r="E35" s="16">
        <v>162</v>
      </c>
      <c r="F35" s="16">
        <v>163</v>
      </c>
      <c r="G35" s="37"/>
    </row>
    <row r="36" spans="1:7" ht="15.95" customHeight="1" x14ac:dyDescent="0.15">
      <c r="A36" s="51"/>
      <c r="B36" s="33"/>
      <c r="C36" s="54" t="s">
        <v>19</v>
      </c>
      <c r="D36" s="55"/>
      <c r="E36" s="16">
        <v>14</v>
      </c>
      <c r="F36" s="16">
        <v>14</v>
      </c>
      <c r="G36" s="37"/>
    </row>
    <row r="37" spans="1:7" ht="15.95" customHeight="1" x14ac:dyDescent="0.15">
      <c r="A37" s="51"/>
      <c r="B37" s="33"/>
      <c r="C37" s="54" t="s">
        <v>3</v>
      </c>
      <c r="D37" s="55"/>
      <c r="E37" s="16"/>
      <c r="F37" s="16"/>
      <c r="G37" s="37"/>
    </row>
    <row r="38" spans="1:7" ht="15.95" customHeight="1" x14ac:dyDescent="0.15">
      <c r="A38" s="51"/>
      <c r="B38" s="59" t="s">
        <v>14</v>
      </c>
      <c r="C38" s="54"/>
      <c r="D38" s="55"/>
      <c r="E38" s="10">
        <v>56</v>
      </c>
      <c r="F38" s="16">
        <v>0</v>
      </c>
      <c r="G38" s="37"/>
    </row>
    <row r="39" spans="1:7" ht="15.95" customHeight="1" x14ac:dyDescent="0.15">
      <c r="A39" s="51"/>
      <c r="B39" s="59" t="s">
        <v>3</v>
      </c>
      <c r="C39" s="34"/>
      <c r="D39" s="37"/>
      <c r="E39" s="15">
        <v>0</v>
      </c>
      <c r="F39" s="15">
        <v>0</v>
      </c>
      <c r="G39" s="37"/>
    </row>
    <row r="40" spans="1:7" ht="15.95" customHeight="1" x14ac:dyDescent="0.15">
      <c r="A40" s="51"/>
      <c r="B40" s="61" t="s">
        <v>29</v>
      </c>
      <c r="C40" s="41"/>
      <c r="D40" s="43"/>
      <c r="E40" s="11">
        <v>0</v>
      </c>
      <c r="F40" s="11">
        <v>0</v>
      </c>
      <c r="G40" s="43"/>
    </row>
    <row r="41" spans="1:7" ht="15.95" customHeight="1" x14ac:dyDescent="0.15">
      <c r="A41" s="51"/>
      <c r="B41" s="62"/>
      <c r="C41" s="41" t="s">
        <v>24</v>
      </c>
      <c r="D41" s="43"/>
      <c r="E41" s="17">
        <v>0</v>
      </c>
      <c r="F41" s="17">
        <v>0</v>
      </c>
      <c r="G41" s="43"/>
    </row>
    <row r="42" spans="1:7" ht="15.95" customHeight="1" x14ac:dyDescent="0.15">
      <c r="A42" s="51"/>
      <c r="B42" s="62"/>
      <c r="C42" s="41" t="s">
        <v>3</v>
      </c>
      <c r="D42" s="43"/>
      <c r="E42" s="17">
        <v>0</v>
      </c>
      <c r="F42" s="17">
        <v>0</v>
      </c>
      <c r="G42" s="43"/>
    </row>
    <row r="43" spans="1:7" ht="18.75" customHeight="1" thickBot="1" x14ac:dyDescent="0.2">
      <c r="A43" s="20"/>
      <c r="B43" s="63"/>
      <c r="C43" s="64"/>
      <c r="D43" s="65"/>
      <c r="E43" s="14"/>
      <c r="F43" s="14"/>
      <c r="G43" s="65"/>
    </row>
    <row r="44" spans="1:7" ht="20.25" customHeight="1" x14ac:dyDescent="0.15">
      <c r="A44" s="80" t="s">
        <v>23</v>
      </c>
      <c r="B44" s="81"/>
      <c r="C44" s="81"/>
      <c r="D44" s="82"/>
      <c r="E44" s="21">
        <f>E17+E29+E30+E34+E38</f>
        <v>58201</v>
      </c>
      <c r="F44" s="21">
        <f>F17+F29+F30+F34+F38</f>
        <v>60632</v>
      </c>
      <c r="G44" s="66"/>
    </row>
    <row r="45" spans="1:7" ht="10.5" customHeight="1" x14ac:dyDescent="0.15">
      <c r="A45" s="2"/>
      <c r="B45" s="2"/>
      <c r="C45" s="2"/>
      <c r="D45" s="2"/>
      <c r="E45" s="2"/>
      <c r="F45" s="2"/>
      <c r="G45" s="3"/>
    </row>
    <row r="46" spans="1:7" ht="27" customHeight="1" x14ac:dyDescent="0.15">
      <c r="A46" s="79"/>
      <c r="B46" s="79"/>
      <c r="C46" s="79"/>
      <c r="D46" s="79"/>
      <c r="E46" s="79"/>
      <c r="F46" s="79"/>
      <c r="G46" s="79"/>
    </row>
    <row r="47" spans="1:7" ht="13.5" customHeight="1" x14ac:dyDescent="0.15">
      <c r="A47" s="4"/>
      <c r="B47" s="4"/>
      <c r="C47" s="4"/>
      <c r="D47" s="4"/>
      <c r="E47" s="4"/>
      <c r="F47" s="4"/>
      <c r="G47" s="4"/>
    </row>
    <row r="48" spans="1:7" ht="13.5" customHeight="1" x14ac:dyDescent="0.15">
      <c r="A48" s="4"/>
      <c r="B48" s="4"/>
      <c r="C48" s="4"/>
      <c r="D48" s="4"/>
      <c r="E48" s="4"/>
      <c r="F48" s="4"/>
      <c r="G48" s="4"/>
    </row>
  </sheetData>
  <mergeCells count="13">
    <mergeCell ref="A46:G46"/>
    <mergeCell ref="A44:D44"/>
    <mergeCell ref="A14:D15"/>
    <mergeCell ref="E14:E15"/>
    <mergeCell ref="F14:F15"/>
    <mergeCell ref="G14:G15"/>
    <mergeCell ref="A1:G1"/>
    <mergeCell ref="E5:E6"/>
    <mergeCell ref="F5:F6"/>
    <mergeCell ref="B11:D11"/>
    <mergeCell ref="A2:G2"/>
    <mergeCell ref="G5:G6"/>
    <mergeCell ref="A5:D6"/>
  </mergeCells>
  <phoneticPr fontId="1"/>
  <printOptions horizontalCentered="1"/>
  <pageMargins left="0.55000000000000004" right="0.21" top="0.59055118110236227" bottom="0.3937007874015748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収支実績表</vt:lpstr>
      <vt:lpstr>収支実績表!Print_Area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n0032778</dc:creator>
  <cp:lastModifiedBy>miwa-ono</cp:lastModifiedBy>
  <cp:lastPrinted>2023-08-08T00:10:30Z</cp:lastPrinted>
  <dcterms:created xsi:type="dcterms:W3CDTF">2005-07-19T23:26:22Z</dcterms:created>
  <dcterms:modified xsi:type="dcterms:W3CDTF">2023-08-28T09:32:24Z</dcterms:modified>
</cp:coreProperties>
</file>